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scho\Desktop\"/>
    </mc:Choice>
  </mc:AlternateContent>
  <xr:revisionPtr revIDLastSave="0" documentId="8_{F6A87338-AAE2-46DC-8665-84163229FE40}" xr6:coauthVersionLast="47" xr6:coauthVersionMax="47" xr10:uidLastSave="{00000000-0000-0000-0000-000000000000}"/>
  <bookViews>
    <workbookView xWindow="-110" yWindow="-110" windowWidth="19420" windowHeight="10420" xr2:uid="{D60E3197-6A00-4501-910F-4000552EB70C}"/>
  </bookViews>
  <sheets>
    <sheet name="Lehrplan" sheetId="11" r:id="rId1"/>
  </sheets>
  <definedNames>
    <definedName name="_xlnm.Print_Area" localSheetId="0">Lehrplan!$A$1:$W$111</definedName>
    <definedName name="_xlnm.Print_Titles" localSheetId="0">Lehrplan!$1:$2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" i="11" l="1"/>
  <c r="S2" i="11"/>
  <c r="O2" i="11"/>
  <c r="I2" i="11"/>
  <c r="E2" i="11"/>
  <c r="Y1" i="11" l="1"/>
</calcChain>
</file>

<file path=xl/sharedStrings.xml><?xml version="1.0" encoding="utf-8"?>
<sst xmlns="http://schemas.openxmlformats.org/spreadsheetml/2006/main" count="418" uniqueCount="358">
  <si>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Lehrplan
</t>
    </r>
    <r>
      <rPr>
        <sz val="12"/>
        <color theme="1"/>
        <rFont val="FS Albert"/>
        <family val="3"/>
      </rPr>
      <t>wie bauen die Lerninhalte aufeinander auf</t>
    </r>
  </si>
  <si>
    <t>Kernmodule</t>
  </si>
  <si>
    <t>Vertiefung</t>
  </si>
  <si>
    <t>Projekte</t>
  </si>
  <si>
    <t>Erweiterung</t>
  </si>
  <si>
    <t>Zusatz</t>
  </si>
  <si>
    <t>Digital</t>
  </si>
  <si>
    <t>Technik</t>
  </si>
  <si>
    <t>Wirtschaft</t>
  </si>
  <si>
    <t>Sprachen</t>
  </si>
  <si>
    <t>6. (FS)</t>
  </si>
  <si>
    <t>Angew.Indust. Robotik</t>
  </si>
  <si>
    <t>Indu. Automatisierung</t>
  </si>
  <si>
    <t>Digital Business Models **</t>
  </si>
  <si>
    <t>Bachelor-Thesis</t>
  </si>
  <si>
    <r>
      <t xml:space="preserve">Advanced ML </t>
    </r>
    <r>
      <rPr>
        <u/>
        <vertAlign val="superscript"/>
        <sz val="11"/>
        <rFont val="FS Albert"/>
        <family val="3"/>
      </rPr>
      <t>4, 3)</t>
    </r>
  </si>
  <si>
    <t>Volkswirtschaftslehre 2</t>
  </si>
  <si>
    <t>Advance</t>
  </si>
  <si>
    <t>AROB</t>
  </si>
  <si>
    <t>IAS</t>
  </si>
  <si>
    <t>DBM</t>
  </si>
  <si>
    <t>BDA</t>
  </si>
  <si>
    <t>ROBO</t>
  </si>
  <si>
    <t>ADML</t>
  </si>
  <si>
    <t>VWL2</t>
  </si>
  <si>
    <t>Do/Fr_Mo</t>
  </si>
  <si>
    <t>Mo/Di_Na</t>
  </si>
  <si>
    <t>Mi_Mo</t>
  </si>
  <si>
    <t>Mo/Di_Mo</t>
  </si>
  <si>
    <t>Fr_Na</t>
  </si>
  <si>
    <t>Mi_Ab</t>
  </si>
  <si>
    <t>Koller Adrian</t>
  </si>
  <si>
    <t>Thierry Prud’homme</t>
  </si>
  <si>
    <t>Clemente Minonne</t>
  </si>
  <si>
    <t>Lukas Müller</t>
  </si>
  <si>
    <t>Wirth Joachim</t>
  </si>
  <si>
    <t>Pouly Marc</t>
  </si>
  <si>
    <t>Patrick Stark</t>
  </si>
  <si>
    <t>PREN2, LINALG bestanden</t>
  </si>
  <si>
    <t>Lineare Systeme und Regelung (LRS)</t>
  </si>
  <si>
    <t>English CEF level B2 or equivalent or better</t>
  </si>
  <si>
    <t>&gt; im Schwerpunkt der Vertiefungsrichtung</t>
  </si>
  <si>
    <t>AI &amp; Robotik</t>
  </si>
  <si>
    <t>Dig. Business Process Engineering **</t>
  </si>
  <si>
    <r>
      <t xml:space="preserve">Blockchain &amp; Security IoT Hackathon </t>
    </r>
    <r>
      <rPr>
        <u/>
        <vertAlign val="superscript"/>
        <sz val="11"/>
        <rFont val="FS Albert"/>
        <family val="3"/>
      </rPr>
      <t>1, 2)</t>
    </r>
  </si>
  <si>
    <t>Industrie 4.0 Basics</t>
  </si>
  <si>
    <t xml:space="preserve">Krisen- und Kommunikationsmanagement </t>
  </si>
  <si>
    <t>AIR</t>
  </si>
  <si>
    <t>DBPE</t>
  </si>
  <si>
    <t>IOTHACK</t>
  </si>
  <si>
    <t>I40</t>
  </si>
  <si>
    <t>KKM</t>
  </si>
  <si>
    <t>Do_Na</t>
  </si>
  <si>
    <t>Do_Mo</t>
  </si>
  <si>
    <t>FS</t>
  </si>
  <si>
    <t>Do_Ab</t>
  </si>
  <si>
    <t>Weingärtner Tim</t>
  </si>
  <si>
    <t>Gerhard Széjely</t>
  </si>
  <si>
    <t>Othmar Baeriswyl</t>
  </si>
  <si>
    <t>LRS, STAT bestanden</t>
  </si>
  <si>
    <t>3. Semester oder höher</t>
  </si>
  <si>
    <t>Kontext 1 &amp; Kontext 2 bestanden</t>
  </si>
  <si>
    <t>5. (HS)</t>
  </si>
  <si>
    <t>Mechatronische Sys.</t>
  </si>
  <si>
    <t>CAD Aufbau</t>
  </si>
  <si>
    <t>Service Innovation**</t>
  </si>
  <si>
    <t>Industrieprojekt</t>
  </si>
  <si>
    <t>Datenvisualisierung</t>
  </si>
  <si>
    <t>Nanotechnologie</t>
  </si>
  <si>
    <t>Advance
(erst wenn alle Basic abgeschlossen)</t>
  </si>
  <si>
    <t>MECHTRO</t>
  </si>
  <si>
    <t>CAD_AUF</t>
  </si>
  <si>
    <t>SI</t>
  </si>
  <si>
    <t>PAIND</t>
  </si>
  <si>
    <t>DAVI</t>
  </si>
  <si>
    <t>NANOTECH</t>
  </si>
  <si>
    <t>Fr_Na (Fr_Ab)</t>
  </si>
  <si>
    <t>Mi_Na (Fr_Ab)</t>
  </si>
  <si>
    <t>Fr_Mo</t>
  </si>
  <si>
    <t>Blockwoche HS</t>
  </si>
  <si>
    <t>Haack Carsten</t>
  </si>
  <si>
    <t>Pierre Kirchofer</t>
  </si>
  <si>
    <t>Shaun West</t>
  </si>
  <si>
    <t>Victor Zwimpfer</t>
  </si>
  <si>
    <t>Marc Achermann</t>
  </si>
  <si>
    <t>TRENDING &amp; PREN2 besucht</t>
  </si>
  <si>
    <t>TRENDING besucht / CAD_M bestanden</t>
  </si>
  <si>
    <t>Dig. Tools</t>
  </si>
  <si>
    <t>Dig. Development</t>
  </si>
  <si>
    <t>Dig. Manufacturing</t>
  </si>
  <si>
    <t>Dig.Transformation</t>
  </si>
  <si>
    <t>Steuerungstechnik</t>
  </si>
  <si>
    <r>
      <t xml:space="preserve">Big Data Lab  </t>
    </r>
    <r>
      <rPr>
        <u/>
        <vertAlign val="superscript"/>
        <sz val="11"/>
        <rFont val="FS Albert"/>
        <family val="3"/>
      </rPr>
      <t>1, 2)</t>
    </r>
  </si>
  <si>
    <t>IoT Smart Buildung</t>
  </si>
  <si>
    <t xml:space="preserve">Physik von Raum und Zeit </t>
  </si>
  <si>
    <t>DTOOLING</t>
  </si>
  <si>
    <t>SPECIAL</t>
  </si>
  <si>
    <t>STG</t>
  </si>
  <si>
    <t>BDLS</t>
  </si>
  <si>
    <t>IOT_ANW</t>
  </si>
  <si>
    <t>PRZ</t>
  </si>
  <si>
    <t>Mo_Ab(Do_Mo)</t>
  </si>
  <si>
    <t>Blockwoche HS (FS)</t>
  </si>
  <si>
    <t>Mi_Na</t>
  </si>
  <si>
    <t>Thomas Graf</t>
  </si>
  <si>
    <t>Andrew Pace</t>
  </si>
  <si>
    <t>Joshua Lanter</t>
  </si>
  <si>
    <t>vakant</t>
  </si>
  <si>
    <t>Markus Weber</t>
  </si>
  <si>
    <t>Mathematik &amp; Physik 2 besucht
Lineare Algebra besucht</t>
  </si>
  <si>
    <t>4. (FS)</t>
  </si>
  <si>
    <t>Statistik Data Analysis 2</t>
  </si>
  <si>
    <t>System Engineering</t>
  </si>
  <si>
    <t>Trend in Digital Eng.</t>
  </si>
  <si>
    <t>Digitale Twins &amp; Produkte</t>
  </si>
  <si>
    <t>Praxiserfahrung</t>
  </si>
  <si>
    <t>Produktentwicklung 2</t>
  </si>
  <si>
    <t>User Cent. Design</t>
  </si>
  <si>
    <t>Intermediant</t>
  </si>
  <si>
    <t>STAT</t>
  </si>
  <si>
    <t>SEDE</t>
  </si>
  <si>
    <t>TRENDING</t>
  </si>
  <si>
    <t>DIGITALTWIN</t>
  </si>
  <si>
    <t>PRAX_VTZ</t>
  </si>
  <si>
    <t>PREN2</t>
  </si>
  <si>
    <t>UCDE</t>
  </si>
  <si>
    <t>AS</t>
  </si>
  <si>
    <t>Di_Mo</t>
  </si>
  <si>
    <t>Mo_Mo</t>
  </si>
  <si>
    <t>Do/Fr_Na</t>
  </si>
  <si>
    <t>-</t>
  </si>
  <si>
    <t>Mirko Birbaumer</t>
  </si>
  <si>
    <t>Pierre Kirchhofer</t>
  </si>
  <si>
    <t>Carsten Haack</t>
  </si>
  <si>
    <t xml:space="preserve">Victor Zwimpfer </t>
  </si>
  <si>
    <t>Christian Schmidt</t>
  </si>
  <si>
    <t>Mathematik &amp; Physik 2 bestanden</t>
  </si>
  <si>
    <t>PREN 1 besucht</t>
  </si>
  <si>
    <t>PR+G, GRUNDING, DATEN besucht</t>
  </si>
  <si>
    <t>Voll- oder Teilzeitmodel / eigenes Start-Up</t>
  </si>
  <si>
    <t>PYTHON, GRUNDING, DATEN besucht</t>
  </si>
  <si>
    <r>
      <t>AI &amp; Search Opt.</t>
    </r>
    <r>
      <rPr>
        <u/>
        <vertAlign val="superscript"/>
        <sz val="11"/>
        <rFont val="FS Albert"/>
        <family val="3"/>
      </rPr>
      <t xml:space="preserve"> 4)</t>
    </r>
  </si>
  <si>
    <t>Gezieltes Lernen im Unternehmen</t>
  </si>
  <si>
    <t>Data Science Basic</t>
  </si>
  <si>
    <r>
      <t xml:space="preserve">Intercation for VR </t>
    </r>
    <r>
      <rPr>
        <u/>
        <vertAlign val="superscript"/>
        <sz val="11"/>
        <rFont val="FS Albert"/>
        <family val="3"/>
      </rPr>
      <t>1)</t>
    </r>
  </si>
  <si>
    <t>AISO</t>
  </si>
  <si>
    <t>GLU</t>
  </si>
  <si>
    <t>DASB</t>
  </si>
  <si>
    <t>IAVR_BW</t>
  </si>
  <si>
    <t>OPEN_ISA</t>
  </si>
  <si>
    <t>Fr_Ab</t>
  </si>
  <si>
    <t>Blockwoche FS</t>
  </si>
  <si>
    <t>Marco Olliga</t>
  </si>
  <si>
    <t>Silvio di Nardo</t>
  </si>
  <si>
    <t>Luca Mazzola</t>
  </si>
  <si>
    <t>Zank Markus</t>
  </si>
  <si>
    <t>Julie Harboe</t>
  </si>
  <si>
    <t>Lernprojekte bspw. Roboter, Bildanalyse, Blockchain, usw.</t>
  </si>
  <si>
    <t>3. (HS)</t>
  </si>
  <si>
    <t>Mathematik und Physik 2</t>
  </si>
  <si>
    <t>Statistik Data Analysis 1</t>
  </si>
  <si>
    <t>Linear Systeme und Regelungstechnik</t>
  </si>
  <si>
    <t>IoT</t>
  </si>
  <si>
    <t>Praxismodul</t>
  </si>
  <si>
    <t>Produktentwicklung 1</t>
  </si>
  <si>
    <r>
      <t>Data Warehouse</t>
    </r>
    <r>
      <rPr>
        <u/>
        <vertAlign val="superscript"/>
        <sz val="11"/>
        <rFont val="FS Albert"/>
        <family val="3"/>
      </rPr>
      <t xml:space="preserve"> 2)</t>
    </r>
  </si>
  <si>
    <t>Datenmanagement</t>
  </si>
  <si>
    <t>MA+PHY2T</t>
  </si>
  <si>
    <t>STOC</t>
  </si>
  <si>
    <t>LRS</t>
  </si>
  <si>
    <t>IOT</t>
  </si>
  <si>
    <t>PRAXIS</t>
  </si>
  <si>
    <t>PREN1</t>
  </si>
  <si>
    <t>DAWA</t>
  </si>
  <si>
    <t>DAMA</t>
  </si>
  <si>
    <t>BDM</t>
  </si>
  <si>
    <t>KOHEB</t>
  </si>
  <si>
    <t>Mo/Di_Mo - Mo/Di_Na - Do/Fr_Mo - Do_Ab/Sa_Mo (Mo/Di_Na)</t>
  </si>
  <si>
    <t>Mi_Na (Mi_Na)</t>
  </si>
  <si>
    <t>Mo/Di_Na - Do/Fr_Na (Mo/Di_Mo - Do/Fr_Na)</t>
  </si>
  <si>
    <t>Do_Na(Do_Mo)</t>
  </si>
  <si>
    <t>Do_Na(Di_Na)</t>
  </si>
  <si>
    <t>HS</t>
  </si>
  <si>
    <t>Christoph Eck</t>
  </si>
  <si>
    <t>Rumsch Andreas</t>
  </si>
  <si>
    <t>Bodmer Michael,</t>
  </si>
  <si>
    <t>Zwimpfer Victor</t>
  </si>
  <si>
    <t>Alexander Denzler</t>
  </si>
  <si>
    <t>Markus Hess</t>
  </si>
  <si>
    <t>Mathematik &amp; Physik 1 besucht</t>
  </si>
  <si>
    <t>Mathematik &amp; Physik 2 besucht o. Parallelbesuch</t>
  </si>
  <si>
    <r>
      <t xml:space="preserve">Mathematik &amp; Physik Technik 1 (MA+PHY1_T) </t>
    </r>
    <r>
      <rPr>
        <u/>
        <sz val="8"/>
        <rFont val="FS Albert"/>
        <family val="3"/>
      </rPr>
      <t>bestanden</t>
    </r>
  </si>
  <si>
    <t>Grundlagen DE, Data Engineering, Python besucht</t>
  </si>
  <si>
    <t>studienrelevante Tätigkeit &amp; berufsbegleitender Studierendt</t>
  </si>
  <si>
    <t>PYTHON &amp; GRUNDING bestanden / PR+G &amp; DATEN besucht</t>
  </si>
  <si>
    <t>Signale &amp; Systeme</t>
  </si>
  <si>
    <r>
      <t xml:space="preserve">Entrepreneur-Ship </t>
    </r>
    <r>
      <rPr>
        <u/>
        <vertAlign val="superscript"/>
        <sz val="11"/>
        <rFont val="FS Albert"/>
        <family val="3"/>
      </rPr>
      <t>1)</t>
    </r>
  </si>
  <si>
    <t>Medizintechnik Einführung</t>
  </si>
  <si>
    <t>Business &amp; Engineering Ethics</t>
  </si>
  <si>
    <t>Technik und Gesellschaft   1)</t>
  </si>
  <si>
    <t>SUS</t>
  </si>
  <si>
    <t>EPRS</t>
  </si>
  <si>
    <t xml:space="preserve">MEDTECH </t>
  </si>
  <si>
    <t>BUSI+ENG</t>
  </si>
  <si>
    <t>ME+TE</t>
  </si>
  <si>
    <t>Mi_Mo/Fr_Ab(Fr_Ab)</t>
  </si>
  <si>
    <t>Di_Ab</t>
  </si>
  <si>
    <t>HS (FS)</t>
  </si>
  <si>
    <t>Thomas Hunziker</t>
  </si>
  <si>
    <t>Michele Kellerhals</t>
  </si>
  <si>
    <t>Silvio Di Nardo</t>
  </si>
  <si>
    <t>Thomas Wallimann-Sasaki</t>
  </si>
  <si>
    <t>Kirchschläger Peter</t>
  </si>
  <si>
    <t>MATH bestanden, MA+PHY1_T besucht</t>
  </si>
  <si>
    <t>BW+ING bestanden</t>
  </si>
  <si>
    <t>KONTT1 &amp; KONTT2 bestanden</t>
  </si>
  <si>
    <t>2. (FS)</t>
  </si>
  <si>
    <t>Mathematik und Physik 1</t>
  </si>
  <si>
    <t>Lineare Algerba</t>
  </si>
  <si>
    <t>Produktentwicklung</t>
  </si>
  <si>
    <t>Data Com. Systems</t>
  </si>
  <si>
    <t>Data Engineering</t>
  </si>
  <si>
    <t>Messtechnik &amp; Sensorik</t>
  </si>
  <si>
    <t>Digital Design Tools</t>
  </si>
  <si>
    <t>BWL für Ingenieure</t>
  </si>
  <si>
    <t>Basic
(Pflichtmodule  „Basic“  in 4  Semester besucht /  nach sechs  Semestern abgeschlossen )</t>
  </si>
  <si>
    <t>MA+PHY1</t>
  </si>
  <si>
    <t>LINALG</t>
  </si>
  <si>
    <t>PR+G</t>
  </si>
  <si>
    <t>DCS</t>
  </si>
  <si>
    <t>DATEN</t>
  </si>
  <si>
    <t>MT+SESO</t>
  </si>
  <si>
    <t>DDT</t>
  </si>
  <si>
    <t>BW+ING</t>
  </si>
  <si>
    <t>Mo/Di_Mo - Mo/Di_Na - Do/Fr_Mo - Do_Ab/Sa_Mo (Mo/Di_Na - Do_Ab/Sa_Mo)</t>
  </si>
  <si>
    <t>Mi_Mo - Do_Na (Fr_Na)</t>
  </si>
  <si>
    <t>Mo/Di_Na (Do/Fr_Mo)</t>
  </si>
  <si>
    <t>Di_Na (Fr_Mo)</t>
  </si>
  <si>
    <t>Lüönd Felix</t>
  </si>
  <si>
    <t>Scheiblechner Peter</t>
  </si>
  <si>
    <t>Janko Auerswald</t>
  </si>
  <si>
    <t>Urs Röthlisberger</t>
  </si>
  <si>
    <t>Fabian Ille</t>
  </si>
  <si>
    <t>Kurt Heini</t>
  </si>
  <si>
    <t>Thierry Aubert</t>
  </si>
  <si>
    <t>Andreas Rumsch</t>
  </si>
  <si>
    <t>Mathematik Grundlagen besucht</t>
  </si>
  <si>
    <t>Elektrotechnik 2 bestanden,  Mathematik &amp; Physik_Technik 1 bestanden</t>
  </si>
  <si>
    <t>Grundlagen Digital Engineering besucht</t>
  </si>
  <si>
    <t>MATH</t>
  </si>
  <si>
    <t>INDES 1 empfohlen</t>
  </si>
  <si>
    <r>
      <t>Information Security</t>
    </r>
    <r>
      <rPr>
        <u/>
        <vertAlign val="superscript"/>
        <sz val="11"/>
        <rFont val="FS Albert"/>
        <family val="3"/>
      </rPr>
      <t xml:space="preserve"> 2)</t>
    </r>
  </si>
  <si>
    <t>Kontext 2</t>
  </si>
  <si>
    <t>Microcontroller Fundamentals</t>
  </si>
  <si>
    <t>Management</t>
  </si>
  <si>
    <t>Digital Law</t>
  </si>
  <si>
    <t>Volkswirtschaftslehre 1</t>
  </si>
  <si>
    <t>English for Engineers</t>
  </si>
  <si>
    <t>ISF_MM</t>
  </si>
  <si>
    <t>KONTT2</t>
  </si>
  <si>
    <t>MCFUN</t>
  </si>
  <si>
    <t>MG</t>
  </si>
  <si>
    <t>DILA</t>
  </si>
  <si>
    <t>VWL</t>
  </si>
  <si>
    <t>BA_EENG</t>
  </si>
  <si>
    <t>Di_Na (Do_Na)</t>
  </si>
  <si>
    <t>Mo_Na/Fr_Ab</t>
  </si>
  <si>
    <t>Di_Ab(Di_Ab)</t>
  </si>
  <si>
    <t>Mo_Ab</t>
  </si>
  <si>
    <t>Hänggi Esther</t>
  </si>
  <si>
    <t>Irene Dietrichs</t>
  </si>
  <si>
    <t>Thalmann Markus</t>
  </si>
  <si>
    <t>Michael Blankenagel</t>
  </si>
  <si>
    <t xml:space="preserve">Ueli Grüter </t>
  </si>
  <si>
    <t>Jörg Lustenberger</t>
  </si>
  <si>
    <t>Petruschka Meyer</t>
  </si>
  <si>
    <t>Programmiersprache C</t>
  </si>
  <si>
    <t>1. (HS)</t>
  </si>
  <si>
    <t>Mathematik</t>
  </si>
  <si>
    <t>Elektrotechnik 1</t>
  </si>
  <si>
    <t>CAD Blockwoche</t>
  </si>
  <si>
    <t>Einführung Python</t>
  </si>
  <si>
    <t>Kontext 1</t>
  </si>
  <si>
    <t>Elek. Antriebssys.</t>
  </si>
  <si>
    <r>
      <t xml:space="preserve">Web Techonologie </t>
    </r>
    <r>
      <rPr>
        <u/>
        <vertAlign val="superscript"/>
        <sz val="11"/>
        <rFont val="FS Albert"/>
        <family val="3"/>
      </rPr>
      <t>2)</t>
    </r>
  </si>
  <si>
    <t>Weltpolitik</t>
  </si>
  <si>
    <t>Basic</t>
  </si>
  <si>
    <t>ET1</t>
  </si>
  <si>
    <t>CAD_M</t>
  </si>
  <si>
    <t>PYTHON</t>
  </si>
  <si>
    <t>KONTT1</t>
  </si>
  <si>
    <t>ET+A</t>
  </si>
  <si>
    <t>WEBT_MM</t>
  </si>
  <si>
    <t>PO+GE</t>
  </si>
  <si>
    <t>Mo/Di_Na (Mo/Di_Ab)</t>
  </si>
  <si>
    <t>Blockwoche HS &amp; FS</t>
  </si>
  <si>
    <t>Do_Mo - Mi_Ab (Do_Mo - Mi_Ab)</t>
  </si>
  <si>
    <t>Mi_Na/Fr_Mo</t>
  </si>
  <si>
    <t>Michael Bächtold</t>
  </si>
  <si>
    <t>Björn Jensen</t>
  </si>
  <si>
    <t>Angelo Marangi</t>
  </si>
  <si>
    <t>Mühlethaler Jonas</t>
  </si>
  <si>
    <t>Bättig Martin</t>
  </si>
  <si>
    <t>Urs Grüter</t>
  </si>
  <si>
    <t>Nicht: Mathematik + Physik Grundlagen oder Informatik-Mathematik 2</t>
  </si>
  <si>
    <t>CAD (Blockwoche) (CAD_M) darf nicht absolviert werden, wenn Produktentwicklung Grundlagen (PR+G) bis und mit HS15 bestanden wurde!</t>
  </si>
  <si>
    <t>Grundl. Digi. Eng.</t>
  </si>
  <si>
    <t xml:space="preserve">Programming Lab </t>
  </si>
  <si>
    <t>Design Grundlagen</t>
  </si>
  <si>
    <t>Digitale Transformation und Ethik</t>
  </si>
  <si>
    <t xml:space="preserve">Recht Grundlagen </t>
  </si>
  <si>
    <t>Deutsch für Fremdsprachige C1.1 Basisstufe</t>
  </si>
  <si>
    <t>GRUNDING</t>
  </si>
  <si>
    <t>PRL</t>
  </si>
  <si>
    <t>INDES1</t>
  </si>
  <si>
    <t>DIGITRANS</t>
  </si>
  <si>
    <t xml:space="preserve">RECHT </t>
  </si>
  <si>
    <t>DEFRC1_1</t>
  </si>
  <si>
    <t>Do_No/Do_Ab(Mi_Mo/Do_Ab)</t>
  </si>
  <si>
    <t>Mi_Mo/Mi_Na/Fr_Mo</t>
  </si>
  <si>
    <t>Christian Jost</t>
  </si>
  <si>
    <t>Hannes Felber</t>
  </si>
  <si>
    <t>Peter G. Kirchschläger</t>
  </si>
  <si>
    <t xml:space="preserve"> Günter Zepf</t>
  </si>
  <si>
    <t>Bornstein Yaël</t>
  </si>
  <si>
    <t>Modulart</t>
  </si>
  <si>
    <t>Sprache &amp; Ort</t>
  </si>
  <si>
    <t>Pflichtmodul</t>
  </si>
  <si>
    <t>1) Modul als Blockwoche</t>
  </si>
  <si>
    <t>2) wird in Rotkreuz durchgeführt</t>
  </si>
  <si>
    <t>3) Unterricht in Englisch</t>
  </si>
  <si>
    <t>Wahlmodul</t>
  </si>
  <si>
    <t>4) nur online Unterricht</t>
  </si>
  <si>
    <t>Unterrichtszeit</t>
  </si>
  <si>
    <t>Wochentag</t>
  </si>
  <si>
    <t>Mo / Di / Mi / Do / Fr / Sa</t>
  </si>
  <si>
    <t>Modulbezeichnung mit Link</t>
  </si>
  <si>
    <t>Zeitpunkt</t>
  </si>
  <si>
    <t>Morgen (Mo) / Nachmittag (Na) / Abend (Ab)</t>
  </si>
  <si>
    <t>Modulkürzel (für Anmeldung erforderlich)</t>
  </si>
  <si>
    <t>Blockwoche</t>
  </si>
  <si>
    <t>HS Herbstsemester / FS Frühlingssemester</t>
  </si>
  <si>
    <t>Unterrichtszeiten</t>
  </si>
  <si>
    <t>im anderen Semster</t>
  </si>
  <si>
    <t>()</t>
  </si>
  <si>
    <t>Modulverantwortlicher</t>
  </si>
  <si>
    <t>Eingangskompetenzen (sofern vorhanden)</t>
  </si>
  <si>
    <t>ECTS Credits (3 ein Halbtag, 6 zwei Halbtage)</t>
  </si>
  <si>
    <t>Produktionstechnik und Technologie</t>
  </si>
  <si>
    <t>PTECH</t>
  </si>
  <si>
    <t>STG besucht oder parallel belegt</t>
  </si>
  <si>
    <t>Ralf Legrand</t>
  </si>
  <si>
    <t>Mo_Na</t>
  </si>
  <si>
    <t>Handeln - Verhandeln - Vermitteln  1)</t>
  </si>
  <si>
    <r>
      <t xml:space="preserve">Robotics </t>
    </r>
    <r>
      <rPr>
        <u/>
        <vertAlign val="superscript"/>
        <sz val="11"/>
        <rFont val="FS Albert"/>
        <family val="3"/>
      </rPr>
      <t>3)</t>
    </r>
  </si>
  <si>
    <r>
      <t xml:space="preserve">Asien </t>
    </r>
    <r>
      <rPr>
        <u/>
        <vertAlign val="superscript"/>
        <sz val="11"/>
        <rFont val="FS Albert"/>
        <family val="3"/>
      </rPr>
      <t>1, 3)</t>
    </r>
  </si>
  <si>
    <r>
      <t xml:space="preserve">Open Innovation </t>
    </r>
    <r>
      <rPr>
        <u/>
        <vertAlign val="superscript"/>
        <sz val="11"/>
        <rFont val="FS Albert"/>
        <family val="3"/>
      </rPr>
      <t>3)</t>
    </r>
  </si>
  <si>
    <r>
      <t xml:space="preserve">Big Data Mgt. </t>
    </r>
    <r>
      <rPr>
        <u/>
        <vertAlign val="superscript"/>
        <sz val="11"/>
        <rFont val="FS Albert"/>
        <family val="3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</si>
</sst>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&quot; ECTS&quot;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FS Albert"/>
      <family val="3"/>
    </font>
    <font>
      <b/>
      <sz val="26"/>
      <color theme="1"/>
      <name val="FS Albert"/>
      <family val="3"/>
    </font>
    <font>
      <sz val="11"/>
      <color theme="1"/>
      <name val="FS Albert"/>
      <family val="3"/>
    </font>
    <font>
      <b/>
      <sz val="11"/>
      <color theme="1"/>
      <name val="FS Albert"/>
      <family val="3"/>
    </font>
    <font>
      <u/>
      <sz val="11"/>
      <color theme="10"/>
      <name val="FS Albert"/>
      <family val="3"/>
    </font>
    <font>
      <sz val="8"/>
      <color theme="0" tint="-0.499984740745262"/>
      <name val="FS Albert"/>
      <family val="3"/>
    </font>
    <font>
      <b/>
      <sz val="12"/>
      <color theme="1" tint="0.34998626667073579"/>
      <name val="FS Albert"/>
      <family val="3"/>
    </font>
    <font>
      <u/>
      <sz val="11"/>
      <name val="FS Albert"/>
      <family val="3"/>
    </font>
    <font>
      <sz val="11"/>
      <name val="FS Albert"/>
      <family val="3"/>
    </font>
    <font>
      <u/>
      <vertAlign val="superscript"/>
      <sz val="11"/>
      <name val="FS Albert"/>
      <family val="3"/>
    </font>
    <font>
      <sz val="12"/>
      <color theme="1"/>
      <name val="FS Albert"/>
      <family val="3"/>
    </font>
    <font>
      <sz val="8"/>
      <name val="FS Albert"/>
      <family val="3"/>
    </font>
    <font>
      <sz val="11"/>
      <color theme="0" tint="-0.499984740745262"/>
      <name val="FS Albert"/>
      <family val="3"/>
    </font>
    <font>
      <u/>
      <sz val="8"/>
      <name val="FS Albert"/>
      <family val="3"/>
    </font>
    <font>
      <sz val="11"/>
      <color theme="4"/>
      <name val="FS Albert"/>
      <family val="3"/>
    </font>
    <font>
      <sz val="11"/>
      <color theme="3"/>
      <name val="FS Albert"/>
      <family val="3"/>
    </font>
    <font>
      <strike/>
      <sz val="11"/>
      <color theme="1"/>
      <name val="FS Albert"/>
      <family val="3"/>
    </font>
    <font>
      <b/>
      <sz val="11"/>
      <name val="FS Albert"/>
      <family val="3"/>
    </font>
    <font>
      <u/>
      <sz val="11"/>
      <color theme="1"/>
      <name val="FS Albert"/>
      <family val="3"/>
    </font>
    <font>
      <sz val="8"/>
      <color theme="1"/>
      <name val="FS Albert"/>
      <family val="3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77C5D8"/>
        <bgColor indexed="64"/>
      </patternFill>
    </fill>
    <fill>
      <patternFill patternType="solid">
        <fgColor rgb="FFF0F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 style="dashDot">
        <color auto="1"/>
      </left>
      <right/>
      <top/>
      <bottom/>
      <diagonal/>
    </border>
    <border>
      <left style="dotted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 quotePrefix="1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/>
    <xf numFmtId="0" fontId="10" fillId="3" borderId="4" xfId="1" applyFont="1" applyFill="1" applyBorder="1"/>
    <xf numFmtId="0" fontId="10" fillId="4" borderId="4" xfId="1" applyFont="1" applyFill="1" applyBorder="1"/>
    <xf numFmtId="0" fontId="11" fillId="3" borderId="5" xfId="0" applyFont="1" applyFill="1" applyBorder="1"/>
    <xf numFmtId="0" fontId="11" fillId="4" borderId="5" xfId="0" applyFont="1" applyFill="1" applyBorder="1"/>
    <xf numFmtId="0" fontId="14" fillId="3" borderId="5" xfId="0" applyFont="1" applyFill="1" applyBorder="1" applyAlignment="1">
      <alignment wrapText="1"/>
    </xf>
    <xf numFmtId="0" fontId="14" fillId="4" borderId="5" xfId="0" applyFont="1" applyFill="1" applyBorder="1" applyAlignment="1">
      <alignment wrapText="1"/>
    </xf>
    <xf numFmtId="0" fontId="11" fillId="4" borderId="6" xfId="0" applyFont="1" applyFill="1" applyBorder="1"/>
    <xf numFmtId="0" fontId="10" fillId="3" borderId="7" xfId="1" applyFont="1" applyFill="1" applyBorder="1"/>
    <xf numFmtId="0" fontId="11" fillId="3" borderId="8" xfId="0" applyFont="1" applyFill="1" applyBorder="1"/>
    <xf numFmtId="0" fontId="14" fillId="3" borderId="8" xfId="0" applyFont="1" applyFill="1" applyBorder="1" applyAlignment="1">
      <alignment wrapText="1"/>
    </xf>
    <xf numFmtId="0" fontId="11" fillId="3" borderId="6" xfId="0" applyFont="1" applyFill="1" applyBorder="1"/>
    <xf numFmtId="0" fontId="11" fillId="3" borderId="9" xfId="0" applyFont="1" applyFill="1" applyBorder="1"/>
    <xf numFmtId="0" fontId="15" fillId="0" borderId="0" xfId="0" applyFont="1"/>
    <xf numFmtId="0" fontId="7" fillId="0" borderId="0" xfId="1" applyFont="1" applyBorder="1"/>
    <xf numFmtId="0" fontId="11" fillId="4" borderId="8" xfId="0" applyFont="1" applyFill="1" applyBorder="1"/>
    <xf numFmtId="0" fontId="11" fillId="4" borderId="2" xfId="0" applyFont="1" applyFill="1" applyBorder="1"/>
    <xf numFmtId="0" fontId="14" fillId="4" borderId="8" xfId="0" applyFont="1" applyFill="1" applyBorder="1" applyAlignment="1">
      <alignment wrapText="1"/>
    </xf>
    <xf numFmtId="0" fontId="11" fillId="4" borderId="9" xfId="0" applyFont="1" applyFill="1" applyBorder="1"/>
    <xf numFmtId="0" fontId="14" fillId="0" borderId="0" xfId="0" applyFont="1" applyAlignment="1">
      <alignment wrapText="1"/>
    </xf>
    <xf numFmtId="0" fontId="10" fillId="0" borderId="0" xfId="1" applyFont="1" applyBorder="1"/>
    <xf numFmtId="0" fontId="10" fillId="4" borderId="7" xfId="1" applyFont="1" applyFill="1" applyBorder="1"/>
    <xf numFmtId="0" fontId="5" fillId="0" borderId="21" xfId="0" applyFont="1" applyBorder="1"/>
    <xf numFmtId="0" fontId="11" fillId="0" borderId="21" xfId="0" applyFont="1" applyBorder="1"/>
    <xf numFmtId="0" fontId="13" fillId="0" borderId="12" xfId="0" applyFont="1" applyBorder="1" applyAlignment="1">
      <alignment horizontal="center" vertical="center" textRotation="90" wrapText="1"/>
    </xf>
    <xf numFmtId="0" fontId="10" fillId="3" borderId="1" xfId="1" applyFont="1" applyFill="1" applyBorder="1"/>
    <xf numFmtId="0" fontId="11" fillId="3" borderId="2" xfId="0" applyFont="1" applyFill="1" applyBorder="1"/>
    <xf numFmtId="0" fontId="14" fillId="3" borderId="2" xfId="0" applyFont="1" applyFill="1" applyBorder="1" applyAlignment="1">
      <alignment wrapText="1"/>
    </xf>
    <xf numFmtId="0" fontId="10" fillId="3" borderId="2" xfId="1" applyFont="1" applyFill="1" applyBorder="1"/>
    <xf numFmtId="0" fontId="11" fillId="3" borderId="3" xfId="0" applyFont="1" applyFill="1" applyBorder="1"/>
    <xf numFmtId="0" fontId="5" fillId="0" borderId="16" xfId="0" applyFont="1" applyBorder="1"/>
    <xf numFmtId="0" fontId="5" fillId="3" borderId="0" xfId="0" applyFont="1" applyFill="1"/>
    <xf numFmtId="0" fontId="11" fillId="0" borderId="22" xfId="0" applyFont="1" applyBorder="1"/>
    <xf numFmtId="0" fontId="11" fillId="0" borderId="23" xfId="0" applyFont="1" applyBorder="1"/>
    <xf numFmtId="0" fontId="17" fillId="0" borderId="0" xfId="0" applyFont="1"/>
    <xf numFmtId="0" fontId="18" fillId="4" borderId="0" xfId="2" applyFont="1" applyFill="1" applyBorder="1"/>
    <xf numFmtId="0" fontId="19" fillId="0" borderId="0" xfId="0" applyFont="1"/>
    <xf numFmtId="0" fontId="20" fillId="0" borderId="0" xfId="0" applyFont="1"/>
    <xf numFmtId="0" fontId="11" fillId="3" borderId="0" xfId="0" applyFont="1" applyFill="1"/>
    <xf numFmtId="0" fontId="11" fillId="4" borderId="0" xfId="0" applyFont="1" applyFill="1"/>
    <xf numFmtId="0" fontId="14" fillId="4" borderId="0" xfId="0" applyFont="1" applyFill="1" applyAlignment="1">
      <alignment wrapText="1"/>
    </xf>
    <xf numFmtId="0" fontId="10" fillId="4" borderId="0" xfId="1" applyFont="1" applyFill="1" applyBorder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11" fillId="4" borderId="8" xfId="0" quotePrefix="1" applyFont="1" applyFill="1" applyBorder="1"/>
    <xf numFmtId="0" fontId="10" fillId="0" borderId="0" xfId="1" applyFont="1" applyFill="1" applyBorder="1"/>
    <xf numFmtId="0" fontId="5" fillId="4" borderId="8" xfId="0" applyFont="1" applyFill="1" applyBorder="1"/>
    <xf numFmtId="0" fontId="5" fillId="4" borderId="8" xfId="0" quotePrefix="1" applyFont="1" applyFill="1" applyBorder="1"/>
    <xf numFmtId="0" fontId="10" fillId="4" borderId="18" xfId="1" applyFont="1" applyFill="1" applyBorder="1"/>
    <xf numFmtId="0" fontId="11" fillId="4" borderId="19" xfId="0" applyFont="1" applyFill="1" applyBorder="1"/>
    <xf numFmtId="0" fontId="14" fillId="4" borderId="19" xfId="0" applyFont="1" applyFill="1" applyBorder="1" applyAlignment="1">
      <alignment wrapText="1"/>
    </xf>
    <xf numFmtId="0" fontId="11" fillId="4" borderId="20" xfId="0" applyFont="1" applyFill="1" applyBorder="1"/>
    <xf numFmtId="0" fontId="10" fillId="4" borderId="5" xfId="1" applyFont="1" applyFill="1" applyBorder="1"/>
    <xf numFmtId="0" fontId="14" fillId="3" borderId="2" xfId="0" quotePrefix="1" applyFont="1" applyFill="1" applyBorder="1" applyAlignment="1">
      <alignment wrapText="1"/>
    </xf>
    <xf numFmtId="0" fontId="11" fillId="4" borderId="0" xfId="0" quotePrefix="1" applyFont="1" applyFill="1"/>
    <xf numFmtId="0" fontId="5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11" fillId="3" borderId="2" xfId="0" quotePrefix="1" applyFont="1" applyFill="1" applyBorder="1"/>
    <xf numFmtId="0" fontId="15" fillId="3" borderId="2" xfId="0" applyFont="1" applyFill="1" applyBorder="1"/>
    <xf numFmtId="0" fontId="5" fillId="3" borderId="3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11" fillId="3" borderId="16" xfId="0" applyFont="1" applyFill="1" applyBorder="1"/>
    <xf numFmtId="0" fontId="11" fillId="3" borderId="12" xfId="0" applyFont="1" applyFill="1" applyBorder="1"/>
    <xf numFmtId="0" fontId="11" fillId="3" borderId="16" xfId="0" quotePrefix="1" applyFont="1" applyFill="1" applyBorder="1"/>
    <xf numFmtId="0" fontId="10" fillId="3" borderId="16" xfId="1" applyFont="1" applyFill="1" applyBorder="1"/>
    <xf numFmtId="0" fontId="14" fillId="3" borderId="16" xfId="0" applyFont="1" applyFill="1" applyBorder="1" applyAlignment="1">
      <alignment wrapText="1"/>
    </xf>
    <xf numFmtId="0" fontId="11" fillId="3" borderId="17" xfId="0" applyFont="1" applyFill="1" applyBorder="1"/>
    <xf numFmtId="0" fontId="11" fillId="3" borderId="13" xfId="0" applyFont="1" applyFill="1" applyBorder="1"/>
    <xf numFmtId="0" fontId="11" fillId="3" borderId="14" xfId="0" applyFont="1" applyFill="1" applyBorder="1"/>
    <xf numFmtId="0" fontId="21" fillId="3" borderId="1" xfId="1" applyFont="1" applyFill="1" applyBorder="1"/>
    <xf numFmtId="0" fontId="5" fillId="3" borderId="2" xfId="0" quotePrefix="1" applyFont="1" applyFill="1" applyBorder="1"/>
    <xf numFmtId="0" fontId="22" fillId="3" borderId="2" xfId="0" applyFont="1" applyFill="1" applyBorder="1" applyAlignment="1">
      <alignment wrapText="1"/>
    </xf>
    <xf numFmtId="0" fontId="21" fillId="3" borderId="2" xfId="1" applyFont="1" applyFill="1" applyBorder="1"/>
    <xf numFmtId="0" fontId="13" fillId="0" borderId="0" xfId="0" applyFont="1" applyAlignment="1">
      <alignment horizontal="center" vertical="center" textRotation="90" wrapText="1"/>
    </xf>
    <xf numFmtId="0" fontId="10" fillId="3" borderId="15" xfId="1" applyFont="1" applyFill="1" applyBorder="1"/>
    <xf numFmtId="0" fontId="21" fillId="4" borderId="7" xfId="1" applyFont="1" applyFill="1" applyBorder="1"/>
    <xf numFmtId="0" fontId="10" fillId="3" borderId="2" xfId="1" quotePrefix="1" applyFont="1" applyFill="1" applyBorder="1" applyAlignment="1">
      <alignment wrapText="1"/>
    </xf>
    <xf numFmtId="0" fontId="1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3" borderId="16" xfId="0" quotePrefix="1" applyFont="1" applyFill="1" applyBorder="1" applyAlignment="1">
      <alignment horizontal="left" wrapText="1"/>
    </xf>
    <xf numFmtId="0" fontId="14" fillId="3" borderId="0" xfId="0" quotePrefix="1" applyFont="1" applyFill="1" applyAlignment="1">
      <alignment horizontal="left" wrapText="1"/>
    </xf>
    <xf numFmtId="0" fontId="14" fillId="3" borderId="12" xfId="0" quotePrefix="1" applyFont="1" applyFill="1" applyBorder="1" applyAlignment="1">
      <alignment horizontal="left" wrapText="1"/>
    </xf>
  </cellXfs>
  <cellStyles count="3">
    <cellStyle name="Akzent2" xfId="2" builtinId="33"/>
    <cellStyle name="Link" xfId="1" builtinId="8"/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1C035A02-B9C8-407E-A449-6C91FEF97332}"/>
  </tableStyles>
  <colors>
    <mruColors>
      <color rgb="FF77C5D8"/>
      <color rgb="FFF0F0F0"/>
      <color rgb="FFEC5A7A"/>
      <color rgb="FFADCA2A"/>
      <color rgb="FFFCC300"/>
      <color rgb="FFCCCCFF"/>
      <color rgb="FFE5E5FF"/>
      <color rgb="FFFFD5FF"/>
      <color rgb="FFFFE5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67645</xdr:colOff>
      <xdr:row>0</xdr:row>
      <xdr:rowOff>1905</xdr:rowOff>
    </xdr:from>
    <xdr:to>
      <xdr:col>22</xdr:col>
      <xdr:colOff>1352005</xdr:colOff>
      <xdr:row>0</xdr:row>
      <xdr:rowOff>491761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14ECC3-B773-4E5F-B974-127187EA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7240" y="1905"/>
          <a:ext cx="3143640" cy="4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21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42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47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63" Type="http://schemas.openxmlformats.org/officeDocument/2006/relationships/hyperlink" Target="https://mycampus.hslu.ch/-/media/campus/common/files/dokumente/other/mycampus/ta/ta%20infos%20bachelor/ta%20modulbeschriebe/d%20f/t%20deutsch%20fuer%20fremdsprachige%20c1.pdf" TargetMode="External"/><Relationship Id="rId68" Type="http://schemas.openxmlformats.org/officeDocument/2006/relationships/hyperlink" Target="https://mycampus.hslu.ch/-/media/campus/common/files/dokumente/other/mycampus/ta/ta%20infos%20bachelor/ta%20modulbeschriebe/l%20p/t%20physik%20in%20raum%20und%20zeit.pdf" TargetMode="External"/><Relationship Id="rId84" Type="http://schemas.openxmlformats.org/officeDocument/2006/relationships/hyperlink" Target="file:///\\fs01\data$\ta\50%20Bachelor%20Master\5005%20Allgemein\500510%20BA%20Modulbeschrieb\Modulbeschriebe_D\Digital%20Engineering\3_Advanced\t_digital_engineering_spezialisierung.pdf" TargetMode="External"/><Relationship Id="rId16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11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32" Type="http://schemas.openxmlformats.org/officeDocument/2006/relationships/hyperlink" Target="https://mycampus.hslu.ch/-/media/campus/common/files/dokumente/other/mycampus/ta/ta%20infos%20bachelor/ta%20modulbeschriebe/g%20k/t%20industrielle%20automatisierungssysteme.pdf" TargetMode="External"/><Relationship Id="rId37" Type="http://schemas.openxmlformats.org/officeDocument/2006/relationships/hyperlink" Target="https://mycampus.hslu.ch/-/media/campus/common/files/dokumente/other/mycampus/ta/ta%20infos%20bachelor/ta%20modulbeschriebe/l%20p/t%20messtechnik%20und%20sensorik.pdf" TargetMode="External"/><Relationship Id="rId53" Type="http://schemas.openxmlformats.org/officeDocument/2006/relationships/hyperlink" Target="https://mycampus.hslu.ch/-/media/campus/common/files/dokumente/other/mycampus/ta/ta%20infos%20bachelor/ta%20modulbeschriebe/l%20p/t%20medizintechnik%20einfuehrung.pdf" TargetMode="External"/><Relationship Id="rId58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74" Type="http://schemas.openxmlformats.org/officeDocument/2006/relationships/hyperlink" Target="../../../../:b:/g/personal/lukas_mueller_hslu_ch/EV1NTtFGLuROsrCK4eiRzqQB1q-Ae7l1hOIT7ZMQjE0pFQ?e=HSPDO6" TargetMode="External"/><Relationship Id="rId79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5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9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14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22" Type="http://schemas.openxmlformats.org/officeDocument/2006/relationships/hyperlink" Target="https://mycampus.hslu.ch/-/media/campus/common/files/dokumente/other/mycampus/ta/ta%20infos%20bachelor/ta%20modulbeschriebe/l%20p/t%20praxismodul.pdf" TargetMode="External"/><Relationship Id="rId27" Type="http://schemas.openxmlformats.org/officeDocument/2006/relationships/hyperlink" Target="https://mycampus.hslu.ch/-/media/campus/common/files/dokumente/other/mycampus/ta/ta%20infos%20bachelor/ta%20modulbeschriebe/l%20p/t%20mechatronische%20systeme.pdf" TargetMode="External"/><Relationship Id="rId30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35" Type="http://schemas.openxmlformats.org/officeDocument/2006/relationships/hyperlink" Target="https://mycampus.hslu.ch/-/media/campus/common/files/dokumente/other/mycampus/ta/ta%20infos%20bachelor/ta%20modulbeschriebe/l%20p/t%20microcontroller%20fundamentals.pdf" TargetMode="External"/><Relationship Id="rId43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48" Type="http://schemas.openxmlformats.org/officeDocument/2006/relationships/hyperlink" Target="https://mycampus.hslu.ch/-/media/campus/common/files/dokumente/other/mycampus/ta/ta%20infos%20bachelor/ta%20modulbeschriebe/g%20k/t%20iot%20anwendung%20smart%20building.pdfhtmlfile/Shell/Open/Command" TargetMode="External"/><Relationship Id="rId56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64" Type="http://schemas.openxmlformats.org/officeDocument/2006/relationships/hyperlink" Target="https://mycampus.hslu.ch/-/media/campus/common/files/dokumente/other/mycampus/ta/ta%20infos%20bachelor/ta%20modulbeschriebe/englisch/t%20e%20open%20innovation.pdf" TargetMode="External"/><Relationship Id="rId69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77" Type="http://schemas.openxmlformats.org/officeDocument/2006/relationships/hyperlink" Target="../../../../:b:/g/personal/lukas_mueller_hslu_ch/ERP5X1lSEGBHjZgfSqTvZjgBJaNTq31qjJAjBPOH_2_D6g?e=KgzpbV" TargetMode="External"/><Relationship Id="rId8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51" Type="http://schemas.openxmlformats.org/officeDocument/2006/relationships/hyperlink" Target="https:/mycampus.hslu.ch/-/media/campus/common/files/dokumente/other/mycampus/ta/ta%20infos%20bachelor/ta%20modulbeschriebe/a%20c/t%20business%20und%20engineering%20ethics.pdf" TargetMode="External"/><Relationship Id="rId72" Type="http://schemas.openxmlformats.org/officeDocument/2006/relationships/hyperlink" Target="../../../../:b:/g/personal/lukas_mueller_hslu_ch/EexuNvxC8b1Ap3NZpTWaSJoB52FTpKmmbJZDsA_Ypmnypg?e=dpod5r" TargetMode="External"/><Relationship Id="rId80" Type="http://schemas.openxmlformats.org/officeDocument/2006/relationships/hyperlink" Target="chrome-extension://efaidnbmnnnibpcajpcglclefindmkaj/https:/mycampus.hslu.ch/-/media/campus/common/files/dokumente/other/mycampus/ta/ta%20infos%20bachelor/ta%20modulbeschriebe/d%20f/t%20digitale%20twins%20und%20produkte.pdf" TargetMode="External"/><Relationship Id="rId85" Type="http://schemas.openxmlformats.org/officeDocument/2006/relationships/hyperlink" Target="file:///\\fs01\data$\ta\50%20Bachelor%20Master\5005%20Allgemein\500510%20BA%20Modulbeschrieb\Modulbeschriebe_D\Digital%20Engineering\3_Advanced\t_digital_engineering_spezialisierung.pdf" TargetMode="External"/><Relationship Id="rId3" Type="http://schemas.openxmlformats.org/officeDocument/2006/relationships/hyperlink" Target="https://mycampus.hslu.ch/-/media/campus/common/files/dokumente/other/mycampus/ta/ta%20infos%20bachelor/ta%20modulbeschriebe/l%20p/t%20mathematik%20und%20physik%20technik%202.pdf" TargetMode="External"/><Relationship Id="rId12" Type="http://schemas.openxmlformats.org/officeDocument/2006/relationships/hyperlink" Target="https://mycampus.hslu.ch/-/media/campus/common/files/dokumente/other/mycampus/ta/ta%20infos%20bachelor/ta%20modulbeschriebe/q%20t/t%20systems%20engineering.pdf" TargetMode="External"/><Relationship Id="rId17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25" Type="http://schemas.openxmlformats.org/officeDocument/2006/relationships/hyperlink" Target="https://mycampus.hslu.ch/-/media/campus/common/files/dokumente/other/mycampus/ta/ta%20infos%20bachelor/ta%20modulbeschriebe/g%20k/t%20gezieltes%20lernen%20im%20unternehmen.pdf" TargetMode="External"/><Relationship Id="rId33" Type="http://schemas.openxmlformats.org/officeDocument/2006/relationships/hyperlink" Target="https://mycampus.hslu.ch/-/media/campus/common/files/dokumente/other/mycampus/ta/ta%20infos%20bachelor/ta%20modulbeschriebe/a%20c/t%20angewandte%20industrielle%20robotik.pdf" TargetMode="External"/><Relationship Id="rId38" Type="http://schemas.openxmlformats.org/officeDocument/2006/relationships/hyperlink" Target="https://mycampus.hslu.ch/-/media/campus/common/files/dokumente/other/mycampus/ta/ta%20infos%20bachelor/ta%20modulbeschriebe/q%20t/t%20steuerungstechnik%20grundlagen.pdf" TargetMode="External"/><Relationship Id="rId46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59" Type="http://schemas.openxmlformats.org/officeDocument/2006/relationships/hyperlink" Target="https://mycampus.hslu.ch/-/media/campus/common/files/dokumente/other/mycampus/ta/ta%20infos%20bachelor/ta%20modulbeschriebe/l%20p/t%20politische%20gegenwartsanalyse.pdf" TargetMode="External"/><Relationship Id="rId67" Type="http://schemas.openxmlformats.org/officeDocument/2006/relationships/hyperlink" Target="https://mycampus.hslu.ch/-/media/campus/common/files/dokumente/other/mycampus/ta/ta%20infos%20bachelor/ta%20modulbeschriebe/q%20t/t%20technik%20und%20gesellschaft%20blockwoche.pdf" TargetMode="External"/><Relationship Id="rId20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41" Type="http://schemas.openxmlformats.org/officeDocument/2006/relationships/hyperlink" Target="https://mycampus.hslu.ch/-/media/campus/common/files/dokumente/other/mycampus/ta/ta%20infos%20bachelor/ta%20modulbeschriebe/g%20k/t%20grundlagen%20elektrischer%20antriebssysteme.pdf" TargetMode="External"/><Relationship Id="rId54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62" Type="http://schemas.openxmlformats.org/officeDocument/2006/relationships/hyperlink" Target="https://mycampus.hslu.ch/-/media/campus/common/files/dokumente/other/mycampus/ta/ta%20infos%20bachelor/ta%20modulbeschriebe/g%20k/t%20krisen%20und%20kommunikationsmanagement.pdf" TargetMode="External"/><Relationship Id="rId70" Type="http://schemas.openxmlformats.org/officeDocument/2006/relationships/hyperlink" Target="https://mycampus.hslu.ch/-/media/campus/common/files/dokumente/other/mycampus/ta/ta%20infos%20bachelor/ta%20modulbeschriebe/dept%20informatik/i%20big%20data%20management.pdf" TargetMode="External"/><Relationship Id="rId75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83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6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15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23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8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36" Type="http://schemas.openxmlformats.org/officeDocument/2006/relationships/hyperlink" Target="https://mycampus.hslu.ch/-/media/campus/common/files/dokumente/other/mycampus/ta/ta%20infos%20bachelor/ta%20modulbeschriebe/q%20t/t%20signale%20und%20systeme.pdf" TargetMode="External"/><Relationship Id="rId49" Type="http://schemas.openxmlformats.org/officeDocument/2006/relationships/hyperlink" Target="https://mycampus.hslu.ch/-/media/campus/common/files/dokumente/other/mycampus/ta/ta%20infos%20bachelor/ta%20modulbeschriebe/dept%20informatik/i%20datenmanagement.pdf" TargetMode="External"/><Relationship Id="rId57" Type="http://schemas.openxmlformats.org/officeDocument/2006/relationships/hyperlink" Target="https://mycampus.hslu.ch/-/media/campus/common/files/dokumente/other/mycampus/ta/ta%20infos%20bachelor/ta%20modulbeschriebe/l%20p/t%20programming%20lab.pdf" TargetMode="External"/><Relationship Id="rId10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31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44" Type="http://schemas.openxmlformats.org/officeDocument/2006/relationships/hyperlink" Target="https://mycampus.hslu.ch/-/media/campus/common/files/dokumente/other/mycampus/ta/ta%20infos%20bachelor/ta%20modulbeschriebe/l%20p/t%20management%20grundlagen.pdf" TargetMode="External"/><Relationship Id="rId52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60" Type="http://schemas.openxmlformats.org/officeDocument/2006/relationships/hyperlink" Target="https://mycampus.hslu.ch/-/media/campus/common/files/dokumente/other/mycampus/ta/ta%20infos%20bachelor/ta%20modulbeschriebe/d%20f/t%20english%20for%20engineers.pdf" TargetMode="External"/><Relationship Id="rId65" Type="http://schemas.openxmlformats.org/officeDocument/2006/relationships/hyperlink" Target="https://mycampus.hslu.ch/-/media/campus/common/files/dokumente/other/mycampus/ta/ta%20infos%20bachelor/ta%20modulbeschriebe/englisch/t%20e%20asia.pdf" TargetMode="External"/><Relationship Id="rId73" Type="http://schemas.openxmlformats.org/officeDocument/2006/relationships/hyperlink" Target="../../../../:b:/g/personal/lukas_mueller_hslu_ch/ESV52eKU8thJrmZ6-dmLprYBKo9uxPE1HvkXZJTOvPqTqA?e=dS8hAB" TargetMode="External"/><Relationship Id="rId78" Type="http://schemas.openxmlformats.org/officeDocument/2006/relationships/hyperlink" Target="https://mycampus.hslu.ch/-/media/campus/common/files/dokumente/other/mycampus/ta/ta%20infos%20bachelor/ta%20modulbeschriebe/dept%20informatik/i%20d%20robotics%20ROBO.pdf" TargetMode="External"/><Relationship Id="rId81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86" Type="http://schemas.openxmlformats.org/officeDocument/2006/relationships/hyperlink" Target="https://mycampus.hslu.ch/-/media/campus/common/files/dokumente/other/mycampus/ta/ta%20infos%20bachelor/ta%20modulbeschriebe/l%20p/t%20nanotechnologie.pdf" TargetMode="External"/><Relationship Id="rId4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9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13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18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39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4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50" Type="http://schemas.openxmlformats.org/officeDocument/2006/relationships/hyperlink" Target="https://mycampus.hslu.ch/-/media/campus/common/files/dokumente/other/mycampus/ta/ta%20infos%20bachelor/ta%20modulbeschriebe/dept%20informatik/data%20warehousing.pdf" TargetMode="External"/><Relationship Id="rId55" Type="http://schemas.openxmlformats.org/officeDocument/2006/relationships/hyperlink" Target="https://mycampus.hslu.ch/-/media/campus/common/files/dokumente/other/mycampus/ta/ta%20infos%20bachelor/ta%20modulbeschriebe/g%20k/tindustrie40basics.pdf" TargetMode="External"/><Relationship Id="rId76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7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71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2" Type="http://schemas.openxmlformats.org/officeDocument/2006/relationships/hyperlink" Target="https://mycampus.hslu.ch/-/media/campus/common/files/dokumente/other/mycampus/ta/ta%20infos%20bachelor/ta%20modulbeschriebe/l%20p/t%20mathematik%20und%20physik%20technik%201.pdf" TargetMode="External"/><Relationship Id="rId29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24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0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45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66" Type="http://schemas.openxmlformats.org/officeDocument/2006/relationships/hyperlink" Target="https://mycampus.hslu.ch/-/media/campus/common/files/dokumente/other/mycampus/ta/ta%20infos%20bachelor/ta%20modulbeschriebe/g%20k/t%20handeln%20verhandeln%20vermitteln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82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C846-DAC4-4238-A30F-EAE100B3CE4D}">
  <dimension ref="A1:AG113"/>
  <sheetViews>
    <sheetView showGridLines="0" tabSelected="1" zoomScale="73" zoomScaleNormal="85" workbookViewId="0">
      <selection activeCell="U24" sqref="U24"/>
    </sheetView>
  </sheetViews>
  <sheetFormatPr baseColWidth="10" defaultColWidth="20.7265625" defaultRowHeight="14" x14ac:dyDescent="0.3"/>
  <cols>
    <col min="1" max="1" width="12.1796875" style="1" customWidth="1"/>
    <col min="2" max="2" width="4.7265625" style="1" customWidth="1"/>
    <col min="3" max="3" width="20.7265625" style="1"/>
    <col min="4" max="4" width="2.453125" style="1" customWidth="1"/>
    <col min="5" max="5" width="20.7265625" style="1"/>
    <col min="6" max="6" width="4.7265625" style="1" customWidth="1"/>
    <col min="7" max="7" width="22.7265625" style="1" bestFit="1" customWidth="1"/>
    <col min="8" max="8" width="1.26953125" style="1" customWidth="1"/>
    <col min="9" max="9" width="20.7265625" style="1"/>
    <col min="10" max="10" width="1.7265625" style="1" customWidth="1"/>
    <col min="11" max="11" width="20.7265625" style="1"/>
    <col min="12" max="12" width="4.7265625" style="1" customWidth="1"/>
    <col min="13" max="13" width="20.7265625" style="1"/>
    <col min="14" max="14" width="2.26953125" style="1" customWidth="1"/>
    <col min="15" max="15" width="20.7265625" style="1"/>
    <col min="16" max="16" width="4.7265625" style="1" customWidth="1"/>
    <col min="17" max="17" width="20.7265625" style="1"/>
    <col min="18" max="18" width="2.1796875" style="1" customWidth="1"/>
    <col min="19" max="19" width="20.7265625" style="1" customWidth="1"/>
    <col min="20" max="20" width="1.453125" style="1" customWidth="1"/>
    <col min="21" max="21" width="20.7265625" style="1" customWidth="1"/>
    <col min="22" max="22" width="6.453125" style="1" customWidth="1"/>
    <col min="23" max="23" width="20.7265625" style="1" customWidth="1"/>
    <col min="24" max="24" width="2.1796875" style="1" customWidth="1"/>
    <col min="25" max="25" width="20.7265625" style="1"/>
    <col min="26" max="26" width="2.1796875" style="1" customWidth="1"/>
    <col min="27" max="27" width="20.7265625" style="1"/>
    <col min="28" max="28" width="2.1796875" style="1" customWidth="1"/>
    <col min="29" max="29" width="20.7265625" style="1"/>
    <col min="30" max="30" width="2.1796875" style="1" customWidth="1"/>
    <col min="31" max="31" width="20.7265625" style="1"/>
    <col min="32" max="32" width="2.1796875" style="1" customWidth="1"/>
    <col min="33" max="16384" width="20.7265625" style="1"/>
  </cols>
  <sheetData>
    <row r="1" spans="1:29" ht="66" customHeight="1" x14ac:dyDescent="0.3">
      <c r="A1" s="85" t="s">
        <v>0</v>
      </c>
      <c r="B1" s="86"/>
      <c r="C1" s="86"/>
      <c r="D1" s="86"/>
      <c r="E1" s="86"/>
      <c r="F1" s="86"/>
      <c r="G1" s="86"/>
      <c r="Y1" s="49">
        <f>E2+I2+O2+S2+Y2</f>
        <v>306</v>
      </c>
      <c r="AA1" s="49"/>
    </row>
    <row r="2" spans="1:29" s="2" customFormat="1" x14ac:dyDescent="0.3">
      <c r="C2" s="2" t="s">
        <v>1</v>
      </c>
      <c r="E2" s="48">
        <f>SUM(C3:E97)+SUM(G36:K97)</f>
        <v>90</v>
      </c>
      <c r="G2" s="2" t="s">
        <v>2</v>
      </c>
      <c r="I2" s="48">
        <f>SUM(G5:K35)</f>
        <v>36</v>
      </c>
      <c r="K2" s="1"/>
      <c r="M2" s="2" t="s">
        <v>3</v>
      </c>
      <c r="O2" s="48">
        <f>SUM(M3:O97)</f>
        <v>51</v>
      </c>
      <c r="Q2" s="2" t="s">
        <v>4</v>
      </c>
      <c r="S2" s="48">
        <f>SUM(Q3:U97)</f>
        <v>75</v>
      </c>
      <c r="W2" s="2" t="s">
        <v>5</v>
      </c>
      <c r="Y2" s="48">
        <f>SUM(W3:AE97)</f>
        <v>54</v>
      </c>
      <c r="AA2" s="48"/>
    </row>
    <row r="3" spans="1:29" x14ac:dyDescent="0.3">
      <c r="G3" s="3"/>
      <c r="W3" s="1" t="s">
        <v>6</v>
      </c>
      <c r="Y3" s="1" t="s">
        <v>7</v>
      </c>
      <c r="AA3" s="1" t="s">
        <v>8</v>
      </c>
      <c r="AC3" s="1" t="s">
        <v>9</v>
      </c>
    </row>
    <row r="4" spans="1:29" x14ac:dyDescent="0.3">
      <c r="G4" s="4"/>
      <c r="AC4" s="2"/>
    </row>
    <row r="5" spans="1:29" ht="16.5" x14ac:dyDescent="0.3">
      <c r="A5" s="5" t="s">
        <v>10</v>
      </c>
      <c r="G5" s="8" t="s">
        <v>11</v>
      </c>
      <c r="H5" s="6"/>
      <c r="I5" s="8" t="s">
        <v>12</v>
      </c>
      <c r="J5" s="6"/>
      <c r="K5" s="8" t="s">
        <v>13</v>
      </c>
      <c r="L5" s="6"/>
      <c r="M5" s="81" t="s">
        <v>14</v>
      </c>
      <c r="N5" s="66"/>
      <c r="O5" s="67"/>
      <c r="P5" s="6"/>
      <c r="Q5" s="27" t="s">
        <v>354</v>
      </c>
      <c r="S5" s="27" t="s">
        <v>15</v>
      </c>
      <c r="T5" s="6"/>
      <c r="X5" s="6"/>
      <c r="Z5" s="6"/>
      <c r="AA5" s="47" t="s">
        <v>16</v>
      </c>
      <c r="AB5" s="6"/>
    </row>
    <row r="6" spans="1:29" x14ac:dyDescent="0.3">
      <c r="A6" s="84" t="s">
        <v>17</v>
      </c>
      <c r="B6" s="80"/>
      <c r="G6" s="10" t="s">
        <v>18</v>
      </c>
      <c r="H6" s="6"/>
      <c r="I6" s="10" t="s">
        <v>19</v>
      </c>
      <c r="J6" s="6"/>
      <c r="K6" s="10" t="s">
        <v>20</v>
      </c>
      <c r="L6" s="6"/>
      <c r="M6" s="68" t="s">
        <v>21</v>
      </c>
      <c r="N6" s="44"/>
      <c r="O6" s="69"/>
      <c r="P6" s="6"/>
      <c r="Q6" s="21" t="s">
        <v>22</v>
      </c>
      <c r="S6" s="21" t="s">
        <v>23</v>
      </c>
      <c r="T6" s="6"/>
      <c r="X6" s="6"/>
      <c r="Z6" s="6"/>
      <c r="AA6" s="45" t="s">
        <v>24</v>
      </c>
      <c r="AB6" s="6"/>
    </row>
    <row r="7" spans="1:29" x14ac:dyDescent="0.3">
      <c r="A7" s="84"/>
      <c r="B7" s="80"/>
      <c r="G7" s="10" t="s">
        <v>25</v>
      </c>
      <c r="H7" s="6"/>
      <c r="I7" s="10" t="s">
        <v>26</v>
      </c>
      <c r="J7" s="6"/>
      <c r="K7" s="10" t="s">
        <v>27</v>
      </c>
      <c r="L7" s="6"/>
      <c r="M7" s="70"/>
      <c r="N7" s="44"/>
      <c r="O7" s="69"/>
      <c r="P7" s="6"/>
      <c r="Q7" s="21" t="s">
        <v>28</v>
      </c>
      <c r="S7" s="55" t="s">
        <v>150</v>
      </c>
      <c r="T7" s="6"/>
      <c r="X7" s="6"/>
      <c r="Z7" s="6"/>
      <c r="AA7" s="45" t="s">
        <v>30</v>
      </c>
      <c r="AB7" s="6"/>
    </row>
    <row r="8" spans="1:29" x14ac:dyDescent="0.3">
      <c r="A8" s="84"/>
      <c r="B8" s="80"/>
      <c r="G8" s="22" t="s">
        <v>31</v>
      </c>
      <c r="H8" s="6"/>
      <c r="I8" s="10" t="s">
        <v>32</v>
      </c>
      <c r="J8" s="6"/>
      <c r="K8" s="10" t="s">
        <v>33</v>
      </c>
      <c r="L8" s="6"/>
      <c r="M8" s="68" t="s">
        <v>34</v>
      </c>
      <c r="N8" s="44"/>
      <c r="O8" s="69"/>
      <c r="P8" s="6"/>
      <c r="Q8" s="21" t="s">
        <v>35</v>
      </c>
      <c r="S8" s="21" t="s">
        <v>36</v>
      </c>
      <c r="T8" s="6"/>
      <c r="X8" s="6"/>
      <c r="Z8" s="6"/>
      <c r="AA8" s="45" t="s">
        <v>37</v>
      </c>
      <c r="AB8" s="6"/>
    </row>
    <row r="9" spans="1:29" ht="30" customHeight="1" x14ac:dyDescent="0.3">
      <c r="A9" s="84"/>
      <c r="B9" s="80"/>
      <c r="G9" s="12" t="s">
        <v>38</v>
      </c>
      <c r="H9" s="6"/>
      <c r="I9" s="12" t="s">
        <v>39</v>
      </c>
      <c r="J9" s="6"/>
      <c r="K9" s="12" t="s">
        <v>40</v>
      </c>
      <c r="L9" s="6"/>
      <c r="M9" s="87" t="s">
        <v>41</v>
      </c>
      <c r="N9" s="88"/>
      <c r="O9" s="89"/>
      <c r="P9" s="6"/>
      <c r="Q9" s="21"/>
      <c r="S9" s="23"/>
      <c r="T9" s="6"/>
      <c r="X9" s="6"/>
      <c r="Z9" s="6"/>
      <c r="AA9" s="46"/>
      <c r="AB9" s="6"/>
    </row>
    <row r="10" spans="1:29" x14ac:dyDescent="0.3">
      <c r="A10" s="84"/>
      <c r="B10" s="80"/>
      <c r="G10" s="10">
        <v>6</v>
      </c>
      <c r="H10" s="6"/>
      <c r="I10" s="10">
        <v>6</v>
      </c>
      <c r="J10" s="6"/>
      <c r="K10" s="13">
        <v>3</v>
      </c>
      <c r="L10" s="6"/>
      <c r="M10" s="68"/>
      <c r="N10" s="44"/>
      <c r="O10" s="69">
        <v>12</v>
      </c>
      <c r="P10" s="6"/>
      <c r="Q10" s="21"/>
      <c r="S10" s="24">
        <v>3</v>
      </c>
      <c r="T10" s="6"/>
      <c r="X10" s="6"/>
      <c r="Z10" s="6"/>
      <c r="AA10" s="45">
        <v>3</v>
      </c>
      <c r="AB10" s="6"/>
    </row>
    <row r="11" spans="1:29" x14ac:dyDescent="0.3">
      <c r="A11" s="84"/>
      <c r="B11" s="80"/>
      <c r="G11" s="10"/>
      <c r="H11" s="6"/>
      <c r="I11" s="10"/>
      <c r="J11" s="6"/>
      <c r="K11" s="6"/>
      <c r="L11" s="6"/>
      <c r="M11" s="68"/>
      <c r="N11" s="44"/>
      <c r="O11" s="69"/>
      <c r="P11" s="6"/>
      <c r="Q11" s="21"/>
      <c r="R11" s="6"/>
      <c r="S11" s="6"/>
      <c r="T11" s="6"/>
      <c r="W11" s="6"/>
      <c r="X11" s="6"/>
      <c r="Y11" s="6"/>
      <c r="Z11" s="6"/>
      <c r="AA11" s="6"/>
      <c r="AB11" s="6"/>
      <c r="AC11" s="43"/>
    </row>
    <row r="12" spans="1:29" ht="16.5" x14ac:dyDescent="0.3">
      <c r="A12" s="84"/>
      <c r="B12" s="80"/>
      <c r="E12" s="31" t="s">
        <v>42</v>
      </c>
      <c r="G12" s="58"/>
      <c r="H12" s="6"/>
      <c r="I12" s="58"/>
      <c r="J12" s="6"/>
      <c r="K12" s="8" t="s">
        <v>43</v>
      </c>
      <c r="L12" s="6"/>
      <c r="M12" s="71"/>
      <c r="N12" s="44"/>
      <c r="O12" s="69"/>
      <c r="P12" s="6"/>
      <c r="Q12" s="21"/>
      <c r="R12" s="6"/>
      <c r="S12" s="47" t="s">
        <v>44</v>
      </c>
      <c r="T12" s="6"/>
      <c r="V12" s="6"/>
      <c r="W12" s="47" t="s">
        <v>45</v>
      </c>
      <c r="X12" s="6"/>
      <c r="Z12" s="6"/>
      <c r="AA12" s="47" t="s">
        <v>46</v>
      </c>
      <c r="AB12" s="6"/>
      <c r="AC12" s="43"/>
    </row>
    <row r="13" spans="1:29" x14ac:dyDescent="0.3">
      <c r="A13" s="84"/>
      <c r="B13" s="80"/>
      <c r="E13" s="61" t="s">
        <v>47</v>
      </c>
      <c r="G13" s="10"/>
      <c r="H13" s="6"/>
      <c r="I13" s="10"/>
      <c r="J13" s="6"/>
      <c r="K13" s="10" t="s">
        <v>48</v>
      </c>
      <c r="L13" s="6"/>
      <c r="M13" s="68"/>
      <c r="N13" s="44"/>
      <c r="O13" s="69"/>
      <c r="P13" s="6"/>
      <c r="Q13" s="21"/>
      <c r="R13" s="6"/>
      <c r="S13" s="45" t="s">
        <v>49</v>
      </c>
      <c r="T13" s="6"/>
      <c r="V13" s="6"/>
      <c r="W13" s="45" t="s">
        <v>50</v>
      </c>
      <c r="X13" s="6"/>
      <c r="Z13" s="6"/>
      <c r="AA13" s="45" t="s">
        <v>51</v>
      </c>
      <c r="AB13" s="6"/>
      <c r="AC13" s="43"/>
    </row>
    <row r="14" spans="1:29" x14ac:dyDescent="0.3">
      <c r="A14" s="84"/>
      <c r="B14" s="80"/>
      <c r="E14" s="61" t="s">
        <v>52</v>
      </c>
      <c r="G14" s="10"/>
      <c r="H14" s="6"/>
      <c r="I14" s="10"/>
      <c r="J14" s="6"/>
      <c r="K14" s="10" t="s">
        <v>53</v>
      </c>
      <c r="L14" s="6"/>
      <c r="M14" s="68"/>
      <c r="N14" s="44"/>
      <c r="O14" s="69"/>
      <c r="P14" s="6"/>
      <c r="Q14" s="21"/>
      <c r="R14" s="6"/>
      <c r="S14" s="45" t="s">
        <v>54</v>
      </c>
      <c r="T14" s="6"/>
      <c r="V14" s="6"/>
      <c r="W14" s="60" t="s">
        <v>55</v>
      </c>
      <c r="X14" s="6"/>
      <c r="Z14" s="6"/>
      <c r="AA14" s="45"/>
      <c r="AB14" s="6"/>
      <c r="AC14" s="43"/>
    </row>
    <row r="15" spans="1:29" x14ac:dyDescent="0.3">
      <c r="A15" s="84"/>
      <c r="B15" s="80"/>
      <c r="E15" s="64"/>
      <c r="G15" s="10"/>
      <c r="H15" s="6"/>
      <c r="I15" s="10"/>
      <c r="J15" s="6"/>
      <c r="K15" s="10" t="s">
        <v>33</v>
      </c>
      <c r="L15" s="6"/>
      <c r="M15" s="68"/>
      <c r="N15" s="44"/>
      <c r="O15" s="69"/>
      <c r="P15" s="6"/>
      <c r="Q15" s="21"/>
      <c r="R15" s="6"/>
      <c r="S15" s="45" t="s">
        <v>56</v>
      </c>
      <c r="T15" s="6"/>
      <c r="V15" s="6"/>
      <c r="W15" s="60" t="s">
        <v>57</v>
      </c>
      <c r="X15" s="6"/>
      <c r="Z15" s="6"/>
      <c r="AA15" s="45" t="s">
        <v>58</v>
      </c>
      <c r="AB15" s="6"/>
      <c r="AC15" s="43"/>
    </row>
    <row r="16" spans="1:29" ht="30" customHeight="1" x14ac:dyDescent="0.3">
      <c r="A16" s="84"/>
      <c r="B16" s="80"/>
      <c r="E16" s="33" t="s">
        <v>59</v>
      </c>
      <c r="G16" s="12"/>
      <c r="H16" s="6"/>
      <c r="I16" s="12"/>
      <c r="J16" s="6"/>
      <c r="K16" s="12" t="s">
        <v>40</v>
      </c>
      <c r="L16" s="6"/>
      <c r="M16" s="72"/>
      <c r="N16" s="44"/>
      <c r="O16" s="69"/>
      <c r="P16" s="6"/>
      <c r="Q16" s="23"/>
      <c r="R16" s="6"/>
      <c r="S16" s="46"/>
      <c r="T16" s="6"/>
      <c r="V16" s="6"/>
      <c r="W16" s="46" t="s">
        <v>60</v>
      </c>
      <c r="X16" s="6"/>
      <c r="Z16" s="6"/>
      <c r="AA16" s="46" t="s">
        <v>61</v>
      </c>
      <c r="AB16" s="6"/>
      <c r="AC16" s="43"/>
    </row>
    <row r="17" spans="1:29" x14ac:dyDescent="0.3">
      <c r="A17" s="84"/>
      <c r="B17" s="80"/>
      <c r="E17" s="65">
        <v>3</v>
      </c>
      <c r="G17" s="13"/>
      <c r="H17" s="6"/>
      <c r="I17" s="13"/>
      <c r="J17" s="6"/>
      <c r="K17" s="13">
        <v>3</v>
      </c>
      <c r="L17" s="6"/>
      <c r="M17" s="73"/>
      <c r="N17" s="74"/>
      <c r="O17" s="75"/>
      <c r="P17" s="6"/>
      <c r="Q17" s="24">
        <v>6</v>
      </c>
      <c r="R17" s="6"/>
      <c r="S17" s="45">
        <v>3</v>
      </c>
      <c r="T17" s="6"/>
      <c r="V17" s="6"/>
      <c r="W17" s="45">
        <v>3</v>
      </c>
      <c r="X17" s="6"/>
      <c r="Z17" s="6"/>
      <c r="AA17" s="45">
        <v>3</v>
      </c>
      <c r="AB17" s="6"/>
      <c r="AC17" s="43"/>
    </row>
    <row r="18" spans="1:29" x14ac:dyDescent="0.3"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W18" s="6"/>
      <c r="X18" s="6"/>
      <c r="Y18" s="6"/>
      <c r="Z18" s="6"/>
      <c r="AA18" s="6"/>
      <c r="AB18" s="6"/>
      <c r="AC18" s="43"/>
    </row>
    <row r="19" spans="1:29" x14ac:dyDescent="0.3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6"/>
      <c r="X19" s="6"/>
      <c r="Y19" s="6"/>
      <c r="Z19" s="6"/>
      <c r="AA19" s="6"/>
      <c r="AB19" s="6"/>
      <c r="AC19" s="43"/>
    </row>
    <row r="20" spans="1:29" x14ac:dyDescent="0.3">
      <c r="M20" s="6"/>
      <c r="N20" s="6"/>
      <c r="O20" s="6"/>
      <c r="Q20" s="6"/>
      <c r="R20" s="19"/>
      <c r="S20" s="6"/>
      <c r="T20" s="6"/>
      <c r="U20" s="6"/>
      <c r="W20" s="6"/>
      <c r="X20" s="6"/>
      <c r="Y20" s="6"/>
      <c r="Z20" s="6"/>
      <c r="AA20" s="6"/>
      <c r="AB20" s="6"/>
      <c r="AC20" s="43"/>
    </row>
    <row r="21" spans="1:29" ht="15" x14ac:dyDescent="0.3">
      <c r="A21" s="5" t="s">
        <v>62</v>
      </c>
      <c r="C21" s="20"/>
      <c r="F21" s="6"/>
      <c r="G21" s="8" t="s">
        <v>63</v>
      </c>
      <c r="H21" s="6"/>
      <c r="I21" s="8" t="s">
        <v>64</v>
      </c>
      <c r="J21" s="6"/>
      <c r="K21" s="8" t="s">
        <v>65</v>
      </c>
      <c r="L21" s="6"/>
      <c r="M21" s="6"/>
      <c r="O21" s="76" t="s">
        <v>66</v>
      </c>
      <c r="Q21" s="27" t="s">
        <v>67</v>
      </c>
      <c r="R21" s="19"/>
      <c r="S21" s="6"/>
      <c r="T21" s="6"/>
      <c r="U21" s="6"/>
      <c r="W21" s="6"/>
      <c r="X21" s="6"/>
      <c r="Y21" s="47" t="s">
        <v>68</v>
      </c>
      <c r="Z21" s="6"/>
      <c r="AA21" s="51"/>
      <c r="AB21" s="6"/>
      <c r="AC21" s="6"/>
    </row>
    <row r="22" spans="1:29" x14ac:dyDescent="0.3">
      <c r="A22" s="84" t="s">
        <v>69</v>
      </c>
      <c r="B22" s="80"/>
      <c r="F22" s="6"/>
      <c r="G22" s="10" t="s">
        <v>70</v>
      </c>
      <c r="H22" s="6"/>
      <c r="I22" s="10" t="s">
        <v>71</v>
      </c>
      <c r="J22" s="6"/>
      <c r="K22" s="10" t="s">
        <v>72</v>
      </c>
      <c r="L22" s="6"/>
      <c r="M22" s="6"/>
      <c r="O22" s="77" t="s">
        <v>73</v>
      </c>
      <c r="Q22" s="21" t="s">
        <v>74</v>
      </c>
      <c r="R22" s="19"/>
      <c r="S22" s="6"/>
      <c r="T22" s="6"/>
      <c r="U22" s="6"/>
      <c r="W22" s="6"/>
      <c r="X22" s="6"/>
      <c r="Y22" s="45" t="s">
        <v>75</v>
      </c>
      <c r="Z22" s="6"/>
      <c r="AA22" s="6"/>
      <c r="AB22" s="6"/>
      <c r="AC22" s="6"/>
    </row>
    <row r="23" spans="1:29" x14ac:dyDescent="0.3">
      <c r="A23" s="84"/>
      <c r="B23" s="80"/>
      <c r="F23" s="6"/>
      <c r="G23" s="10" t="s">
        <v>76</v>
      </c>
      <c r="H23" s="6"/>
      <c r="I23" s="10" t="s">
        <v>77</v>
      </c>
      <c r="J23" s="6"/>
      <c r="K23" s="10" t="s">
        <v>29</v>
      </c>
      <c r="L23" s="6"/>
      <c r="M23" s="6"/>
      <c r="O23" s="77"/>
      <c r="Q23" s="21" t="s">
        <v>78</v>
      </c>
      <c r="R23" s="19"/>
      <c r="S23" s="6"/>
      <c r="T23" s="6"/>
      <c r="U23" s="6"/>
      <c r="W23" s="6"/>
      <c r="X23" s="6"/>
      <c r="Y23" s="45" t="s">
        <v>79</v>
      </c>
      <c r="Z23" s="6"/>
      <c r="AA23" s="6"/>
      <c r="AB23" s="6"/>
      <c r="AC23" s="6"/>
    </row>
    <row r="24" spans="1:29" x14ac:dyDescent="0.3">
      <c r="A24" s="84"/>
      <c r="B24" s="80"/>
      <c r="F24" s="6"/>
      <c r="G24" s="10" t="s">
        <v>80</v>
      </c>
      <c r="H24" s="6"/>
      <c r="I24" s="10" t="s">
        <v>81</v>
      </c>
      <c r="J24" s="6"/>
      <c r="K24" s="10" t="s">
        <v>82</v>
      </c>
      <c r="L24" s="6"/>
      <c r="M24" s="6"/>
      <c r="O24" s="61" t="s">
        <v>34</v>
      </c>
      <c r="Q24" s="21" t="s">
        <v>83</v>
      </c>
      <c r="R24" s="6"/>
      <c r="S24" s="6"/>
      <c r="T24" s="6"/>
      <c r="U24" s="6"/>
      <c r="W24" s="6"/>
      <c r="X24" s="6"/>
      <c r="Y24" s="45" t="s">
        <v>84</v>
      </c>
      <c r="Z24" s="6"/>
      <c r="AA24" s="6"/>
      <c r="AB24" s="6"/>
      <c r="AC24" s="6"/>
    </row>
    <row r="25" spans="1:29" ht="30" customHeight="1" x14ac:dyDescent="0.3">
      <c r="A25" s="84"/>
      <c r="B25" s="80"/>
      <c r="F25" s="6"/>
      <c r="G25" s="12" t="s">
        <v>85</v>
      </c>
      <c r="H25" s="6"/>
      <c r="I25" s="12" t="s">
        <v>86</v>
      </c>
      <c r="J25" s="6"/>
      <c r="K25" s="12"/>
      <c r="L25" s="6"/>
      <c r="M25" s="6"/>
      <c r="O25" s="78"/>
      <c r="Q25" s="23"/>
      <c r="R25" s="6"/>
      <c r="S25" s="6"/>
      <c r="T25" s="6"/>
      <c r="U25" s="6"/>
      <c r="W25" s="6"/>
      <c r="X25" s="6"/>
      <c r="Y25" s="46"/>
      <c r="Z25" s="6"/>
      <c r="AA25" s="25"/>
      <c r="AB25" s="6"/>
      <c r="AC25" s="6"/>
    </row>
    <row r="26" spans="1:29" x14ac:dyDescent="0.3">
      <c r="A26" s="84"/>
      <c r="B26" s="80"/>
      <c r="F26" s="6"/>
      <c r="G26" s="13">
        <v>3</v>
      </c>
      <c r="H26" s="6"/>
      <c r="I26" s="13">
        <v>3</v>
      </c>
      <c r="J26" s="6"/>
      <c r="K26" s="13">
        <v>3</v>
      </c>
      <c r="L26" s="6"/>
      <c r="M26" s="6"/>
      <c r="O26" s="61">
        <v>6</v>
      </c>
      <c r="Q26" s="24">
        <v>3</v>
      </c>
      <c r="R26" s="6"/>
      <c r="S26" s="6"/>
      <c r="T26" s="6"/>
      <c r="U26" s="6"/>
      <c r="W26" s="6"/>
      <c r="X26" s="6"/>
      <c r="Y26" s="45">
        <v>3</v>
      </c>
      <c r="Z26" s="6"/>
      <c r="AA26" s="6"/>
      <c r="AB26" s="6"/>
      <c r="AC26" s="6"/>
    </row>
    <row r="27" spans="1:29" x14ac:dyDescent="0.3">
      <c r="A27" s="84"/>
      <c r="B27" s="80"/>
      <c r="F27" s="6"/>
      <c r="G27" s="25"/>
      <c r="H27" s="6"/>
      <c r="I27" s="6"/>
      <c r="J27" s="6"/>
      <c r="K27" s="6"/>
      <c r="L27" s="6"/>
      <c r="M27" s="6"/>
      <c r="O27" s="61"/>
      <c r="Q27" s="6"/>
      <c r="R27" s="6"/>
      <c r="S27" s="6"/>
      <c r="T27" s="6"/>
      <c r="U27" s="6"/>
      <c r="W27" s="6"/>
      <c r="X27" s="6"/>
      <c r="Y27" s="6"/>
      <c r="Z27" s="6"/>
      <c r="AA27" s="6"/>
      <c r="AB27" s="6"/>
      <c r="AC27" s="6"/>
    </row>
    <row r="28" spans="1:29" ht="16.5" x14ac:dyDescent="0.3">
      <c r="A28" s="84"/>
      <c r="B28" s="80"/>
      <c r="C28" s="20"/>
      <c r="E28" s="31" t="s">
        <v>87</v>
      </c>
      <c r="F28" s="6"/>
      <c r="G28" s="7" t="s">
        <v>88</v>
      </c>
      <c r="H28" s="26"/>
      <c r="I28" s="7" t="s">
        <v>89</v>
      </c>
      <c r="J28" s="26"/>
      <c r="K28" s="7" t="s">
        <v>90</v>
      </c>
      <c r="L28" s="6"/>
      <c r="O28" s="79"/>
      <c r="Q28" s="27" t="s">
        <v>91</v>
      </c>
      <c r="R28" s="6"/>
      <c r="S28" s="27" t="s">
        <v>92</v>
      </c>
      <c r="T28" s="6"/>
      <c r="U28" s="27" t="s">
        <v>93</v>
      </c>
      <c r="W28" s="6"/>
      <c r="X28" s="6"/>
      <c r="Y28" s="47" t="s">
        <v>94</v>
      </c>
      <c r="Z28" s="6"/>
      <c r="AA28" s="51"/>
      <c r="AB28" s="6"/>
      <c r="AC28" s="6"/>
    </row>
    <row r="29" spans="1:29" x14ac:dyDescent="0.3">
      <c r="A29" s="84"/>
      <c r="B29" s="80"/>
      <c r="E29" s="32" t="s">
        <v>95</v>
      </c>
      <c r="F29" s="6"/>
      <c r="G29" s="9" t="s">
        <v>96</v>
      </c>
      <c r="H29" s="6"/>
      <c r="I29" s="9" t="s">
        <v>96</v>
      </c>
      <c r="J29" s="6"/>
      <c r="K29" s="9" t="s">
        <v>96</v>
      </c>
      <c r="L29" s="6"/>
      <c r="O29" s="61"/>
      <c r="Q29" s="21" t="s">
        <v>97</v>
      </c>
      <c r="R29" s="6"/>
      <c r="S29" s="21" t="s">
        <v>98</v>
      </c>
      <c r="T29" s="6"/>
      <c r="U29" s="21" t="s">
        <v>99</v>
      </c>
      <c r="W29" s="6"/>
      <c r="X29" s="6"/>
      <c r="Y29" s="45" t="s">
        <v>100</v>
      </c>
      <c r="Z29" s="6"/>
      <c r="AA29" s="6"/>
      <c r="AB29" s="6"/>
      <c r="AC29" s="6"/>
    </row>
    <row r="30" spans="1:29" x14ac:dyDescent="0.3">
      <c r="A30" s="84"/>
      <c r="B30" s="80"/>
      <c r="E30" s="32" t="s">
        <v>78</v>
      </c>
      <c r="F30" s="6"/>
      <c r="G30" s="9" t="s">
        <v>52</v>
      </c>
      <c r="H30" s="6"/>
      <c r="I30" s="9" t="s">
        <v>52</v>
      </c>
      <c r="J30" s="6"/>
      <c r="K30" s="9" t="s">
        <v>52</v>
      </c>
      <c r="L30" s="6"/>
      <c r="O30" s="61"/>
      <c r="Q30" s="21" t="s">
        <v>101</v>
      </c>
      <c r="R30" s="6"/>
      <c r="S30" s="21" t="s">
        <v>102</v>
      </c>
      <c r="T30" s="6"/>
      <c r="U30" s="21" t="s">
        <v>55</v>
      </c>
      <c r="W30" s="6"/>
      <c r="X30" s="6"/>
      <c r="Y30" s="45" t="s">
        <v>103</v>
      </c>
      <c r="Z30" s="6"/>
      <c r="AA30" s="6"/>
      <c r="AB30" s="6"/>
      <c r="AC30" s="6"/>
    </row>
    <row r="31" spans="1:29" x14ac:dyDescent="0.3">
      <c r="A31" s="84"/>
      <c r="B31" s="80"/>
      <c r="C31" s="19"/>
      <c r="E31" s="32" t="s">
        <v>104</v>
      </c>
      <c r="F31" s="6"/>
      <c r="G31" s="9" t="s">
        <v>105</v>
      </c>
      <c r="H31" s="6"/>
      <c r="I31" s="9" t="s">
        <v>81</v>
      </c>
      <c r="J31" s="6"/>
      <c r="K31" s="9" t="s">
        <v>33</v>
      </c>
      <c r="L31" s="6"/>
      <c r="O31" s="61"/>
      <c r="Q31" s="21" t="s">
        <v>106</v>
      </c>
      <c r="R31" s="6"/>
      <c r="S31" s="21" t="s">
        <v>107</v>
      </c>
      <c r="T31" s="6"/>
      <c r="U31" s="21" t="s">
        <v>108</v>
      </c>
      <c r="W31" s="6"/>
      <c r="X31" s="6"/>
      <c r="Y31" s="45" t="s">
        <v>104</v>
      </c>
      <c r="Z31" s="6"/>
      <c r="AA31" s="6"/>
      <c r="AB31" s="6"/>
      <c r="AC31" s="6"/>
    </row>
    <row r="32" spans="1:29" ht="30" customHeight="1" x14ac:dyDescent="0.3">
      <c r="A32" s="84"/>
      <c r="B32" s="80"/>
      <c r="C32" s="4"/>
      <c r="E32" s="33" t="s">
        <v>109</v>
      </c>
      <c r="F32" s="6"/>
      <c r="G32" s="11"/>
      <c r="H32" s="6"/>
      <c r="I32" s="11"/>
      <c r="J32" s="6"/>
      <c r="K32" s="11"/>
      <c r="L32" s="6"/>
      <c r="N32" s="6"/>
      <c r="O32" s="33"/>
      <c r="Q32" s="23"/>
      <c r="R32" s="6"/>
      <c r="S32" s="23"/>
      <c r="T32" s="6"/>
      <c r="U32" s="23"/>
      <c r="W32" s="6"/>
      <c r="X32" s="6"/>
      <c r="Y32" s="46"/>
      <c r="Z32" s="6"/>
      <c r="AA32" s="25"/>
      <c r="AB32" s="6"/>
      <c r="AC32" s="6"/>
    </row>
    <row r="33" spans="1:33" x14ac:dyDescent="0.3">
      <c r="A33" s="84"/>
      <c r="B33" s="80"/>
      <c r="E33" s="35">
        <v>3</v>
      </c>
      <c r="F33" s="6"/>
      <c r="G33" s="17">
        <v>3</v>
      </c>
      <c r="H33" s="6"/>
      <c r="I33" s="17">
        <v>3</v>
      </c>
      <c r="J33" s="6"/>
      <c r="K33" s="17">
        <v>3</v>
      </c>
      <c r="L33" s="6"/>
      <c r="O33" s="65"/>
      <c r="Q33" s="24">
        <v>3</v>
      </c>
      <c r="R33" s="6"/>
      <c r="S33" s="24">
        <v>3</v>
      </c>
      <c r="T33" s="6"/>
      <c r="U33" s="24">
        <v>3</v>
      </c>
      <c r="W33" s="6"/>
      <c r="X33" s="6"/>
      <c r="Y33" s="45">
        <v>3</v>
      </c>
      <c r="Z33" s="6"/>
      <c r="AA33" s="6"/>
      <c r="AB33" s="6"/>
      <c r="AC33" s="6"/>
    </row>
    <row r="34" spans="1:33" x14ac:dyDescent="0.3">
      <c r="E34" s="6"/>
      <c r="F34" s="6"/>
      <c r="G34" s="6"/>
      <c r="H34" s="6"/>
      <c r="I34" s="6"/>
      <c r="J34" s="6"/>
      <c r="K34" s="6"/>
      <c r="L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33" s="28" customFormat="1" x14ac:dyDescent="0.3">
      <c r="A35" s="1"/>
      <c r="E35" s="29"/>
      <c r="F35" s="29"/>
      <c r="G35" s="29"/>
      <c r="H35" s="29"/>
      <c r="I35" s="29"/>
      <c r="J35" s="29"/>
      <c r="K35" s="29"/>
      <c r="Q35" s="29"/>
      <c r="R35" s="29"/>
      <c r="S35" s="29"/>
      <c r="T35" s="29"/>
      <c r="U35" s="29"/>
      <c r="V35" s="29"/>
      <c r="W35" s="29"/>
    </row>
    <row r="36" spans="1:33" x14ac:dyDescent="0.3">
      <c r="E36" s="6"/>
      <c r="F36" s="6"/>
      <c r="G36" s="6"/>
      <c r="H36" s="6"/>
      <c r="I36" s="6"/>
      <c r="J36" s="6"/>
      <c r="K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33" ht="16.5" x14ac:dyDescent="0.3">
      <c r="A37" s="5" t="s">
        <v>110</v>
      </c>
      <c r="E37" s="31" t="s">
        <v>111</v>
      </c>
      <c r="F37" s="6"/>
      <c r="G37" s="31" t="s">
        <v>112</v>
      </c>
      <c r="H37" s="6"/>
      <c r="I37" s="31" t="s">
        <v>113</v>
      </c>
      <c r="J37" s="6"/>
      <c r="K37" s="31" t="s">
        <v>114</v>
      </c>
      <c r="L37" s="6"/>
      <c r="M37" s="82" t="s">
        <v>115</v>
      </c>
      <c r="N37" s="6"/>
      <c r="O37" s="31" t="s">
        <v>116</v>
      </c>
      <c r="P37" s="6"/>
      <c r="Q37" s="27" t="s">
        <v>117</v>
      </c>
      <c r="R37" s="6"/>
      <c r="T37" s="6"/>
      <c r="V37" s="6"/>
      <c r="W37" s="6"/>
      <c r="X37" s="6"/>
      <c r="Z37" s="6"/>
      <c r="AA37" s="47" t="s">
        <v>355</v>
      </c>
      <c r="AB37" s="6"/>
      <c r="AC37" s="6"/>
    </row>
    <row r="38" spans="1:33" x14ac:dyDescent="0.3">
      <c r="A38" s="84" t="s">
        <v>118</v>
      </c>
      <c r="B38" s="80"/>
      <c r="E38" s="32" t="s">
        <v>119</v>
      </c>
      <c r="F38" s="6"/>
      <c r="G38" s="32" t="s">
        <v>120</v>
      </c>
      <c r="H38" s="6"/>
      <c r="I38" s="32" t="s">
        <v>121</v>
      </c>
      <c r="J38" s="6"/>
      <c r="K38" s="32" t="s">
        <v>122</v>
      </c>
      <c r="L38" s="6"/>
      <c r="M38" s="52" t="s">
        <v>123</v>
      </c>
      <c r="N38" s="6"/>
      <c r="O38" s="32" t="s">
        <v>124</v>
      </c>
      <c r="P38" s="6"/>
      <c r="Q38" s="21" t="s">
        <v>125</v>
      </c>
      <c r="R38" s="6"/>
      <c r="T38" s="6"/>
      <c r="V38" s="6"/>
      <c r="W38" s="6"/>
      <c r="X38" s="6"/>
      <c r="Z38" s="6"/>
      <c r="AA38" s="45" t="s">
        <v>126</v>
      </c>
      <c r="AB38" s="6"/>
      <c r="AC38" s="6"/>
    </row>
    <row r="39" spans="1:33" x14ac:dyDescent="0.3">
      <c r="A39" s="84"/>
      <c r="B39" s="80"/>
      <c r="E39" s="32" t="s">
        <v>127</v>
      </c>
      <c r="F39" s="6"/>
      <c r="G39" s="32" t="s">
        <v>128</v>
      </c>
      <c r="H39" s="6"/>
      <c r="I39" s="32" t="s">
        <v>55</v>
      </c>
      <c r="J39" s="6"/>
      <c r="K39" s="32" t="s">
        <v>129</v>
      </c>
      <c r="L39" s="6"/>
      <c r="M39" s="53" t="s">
        <v>130</v>
      </c>
      <c r="N39" s="6"/>
      <c r="O39" s="32" t="s">
        <v>25</v>
      </c>
      <c r="P39" s="6"/>
      <c r="Q39" s="21" t="s">
        <v>78</v>
      </c>
      <c r="R39" s="6"/>
      <c r="T39" s="6"/>
      <c r="V39" s="6"/>
      <c r="W39" s="6"/>
      <c r="X39" s="6"/>
      <c r="Z39" s="6"/>
      <c r="AA39" s="45" t="s">
        <v>54</v>
      </c>
      <c r="AB39" s="6"/>
      <c r="AC39" s="6"/>
    </row>
    <row r="40" spans="1:33" x14ac:dyDescent="0.3">
      <c r="A40" s="84"/>
      <c r="B40" s="80"/>
      <c r="E40" s="32" t="s">
        <v>131</v>
      </c>
      <c r="F40" s="6"/>
      <c r="G40" s="63" t="s">
        <v>57</v>
      </c>
      <c r="H40" s="6"/>
      <c r="I40" s="63" t="s">
        <v>132</v>
      </c>
      <c r="J40" s="6"/>
      <c r="K40" s="32" t="s">
        <v>105</v>
      </c>
      <c r="L40" s="6"/>
      <c r="M40" s="52"/>
      <c r="N40" s="6"/>
      <c r="O40" s="32" t="s">
        <v>133</v>
      </c>
      <c r="P40" s="6"/>
      <c r="Q40" s="21" t="s">
        <v>134</v>
      </c>
      <c r="R40" s="6"/>
      <c r="T40" s="6"/>
      <c r="V40" s="6"/>
      <c r="W40" s="6"/>
      <c r="X40" s="6"/>
      <c r="Z40" s="6"/>
      <c r="AA40" s="45" t="s">
        <v>135</v>
      </c>
      <c r="AB40" s="6"/>
      <c r="AC40" s="6"/>
    </row>
    <row r="41" spans="1:33" ht="30" customHeight="1" x14ac:dyDescent="0.3">
      <c r="A41" s="84"/>
      <c r="B41" s="80"/>
      <c r="E41" s="33" t="s">
        <v>136</v>
      </c>
      <c r="F41" s="6"/>
      <c r="G41" s="33" t="s">
        <v>137</v>
      </c>
      <c r="H41" s="6"/>
      <c r="I41" s="33" t="s">
        <v>138</v>
      </c>
      <c r="J41" s="6"/>
      <c r="K41" s="33"/>
      <c r="L41" s="6"/>
      <c r="M41" s="23" t="s">
        <v>139</v>
      </c>
      <c r="N41" s="6"/>
      <c r="O41" s="33" t="s">
        <v>140</v>
      </c>
      <c r="P41" s="6"/>
      <c r="Q41" s="23"/>
      <c r="R41" s="6"/>
      <c r="T41" s="6"/>
      <c r="V41" s="6"/>
      <c r="W41" s="6"/>
      <c r="X41" s="6"/>
      <c r="Z41" s="6"/>
      <c r="AA41" s="46"/>
      <c r="AB41" s="6"/>
      <c r="AC41" s="6"/>
    </row>
    <row r="42" spans="1:33" x14ac:dyDescent="0.3">
      <c r="A42" s="84"/>
      <c r="B42" s="80"/>
      <c r="E42" s="35">
        <v>3</v>
      </c>
      <c r="F42" s="6"/>
      <c r="G42" s="35">
        <v>3</v>
      </c>
      <c r="H42" s="6"/>
      <c r="I42" s="35">
        <v>3</v>
      </c>
      <c r="J42" s="6"/>
      <c r="K42" s="33"/>
      <c r="L42" s="6"/>
      <c r="M42" s="24">
        <v>3</v>
      </c>
      <c r="N42" s="6"/>
      <c r="O42" s="32">
        <v>6</v>
      </c>
      <c r="P42" s="6"/>
      <c r="Q42" s="24">
        <v>3</v>
      </c>
      <c r="R42" s="6"/>
      <c r="T42" s="6"/>
      <c r="V42" s="6"/>
      <c r="W42" s="6"/>
      <c r="X42" s="6"/>
      <c r="Z42" s="6"/>
      <c r="AA42" s="45">
        <v>3</v>
      </c>
      <c r="AB42" s="6"/>
      <c r="AC42" s="6"/>
    </row>
    <row r="43" spans="1:33" x14ac:dyDescent="0.3">
      <c r="A43" s="84"/>
      <c r="B43" s="80"/>
      <c r="E43" s="6"/>
      <c r="F43" s="6"/>
      <c r="G43" s="6"/>
      <c r="H43" s="6"/>
      <c r="I43" s="6"/>
      <c r="J43" s="6"/>
      <c r="K43" s="33"/>
      <c r="M43" s="6"/>
      <c r="N43" s="6"/>
      <c r="O43" s="3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33" ht="16.5" x14ac:dyDescent="0.3">
      <c r="A44" s="84"/>
      <c r="B44" s="80"/>
      <c r="E44" s="6"/>
      <c r="F44" s="6"/>
      <c r="G44" s="6"/>
      <c r="H44" s="6"/>
      <c r="I44" s="31" t="s">
        <v>141</v>
      </c>
      <c r="J44" s="6"/>
      <c r="K44" s="33"/>
      <c r="M44" s="27" t="s">
        <v>142</v>
      </c>
      <c r="N44" s="6"/>
      <c r="O44" s="34"/>
      <c r="P44" s="6"/>
      <c r="Q44" s="27" t="s">
        <v>143</v>
      </c>
      <c r="R44" s="6"/>
      <c r="S44" s="27" t="s">
        <v>348</v>
      </c>
      <c r="T44" s="6"/>
      <c r="V44" s="6"/>
      <c r="W44" s="47" t="s">
        <v>144</v>
      </c>
      <c r="X44" s="6"/>
      <c r="Y44" s="47" t="s">
        <v>356</v>
      </c>
      <c r="Z44" s="6"/>
      <c r="AA44" s="51"/>
      <c r="AB44" s="6"/>
      <c r="AC44" s="6"/>
    </row>
    <row r="45" spans="1:33" x14ac:dyDescent="0.3">
      <c r="A45" s="84"/>
      <c r="B45" s="80"/>
      <c r="E45" s="6"/>
      <c r="F45" s="6"/>
      <c r="G45" s="6"/>
      <c r="H45" s="6"/>
      <c r="I45" s="32" t="s">
        <v>145</v>
      </c>
      <c r="J45" s="6"/>
      <c r="K45" s="33"/>
      <c r="M45" s="21" t="s">
        <v>146</v>
      </c>
      <c r="N45" s="6"/>
      <c r="O45" s="32"/>
      <c r="P45" s="6"/>
      <c r="Q45" s="21" t="s">
        <v>147</v>
      </c>
      <c r="R45" s="6"/>
      <c r="S45" s="21" t="s">
        <v>349</v>
      </c>
      <c r="T45" s="6"/>
      <c r="V45" s="6"/>
      <c r="W45" s="45" t="s">
        <v>148</v>
      </c>
      <c r="X45" s="6"/>
      <c r="Y45" s="45" t="s">
        <v>149</v>
      </c>
      <c r="Z45" s="6"/>
      <c r="AA45" s="6"/>
      <c r="AB45" s="6"/>
      <c r="AC45" s="6"/>
    </row>
    <row r="46" spans="1:33" x14ac:dyDescent="0.3">
      <c r="A46" s="84"/>
      <c r="B46" s="80"/>
      <c r="E46" s="6"/>
      <c r="F46" s="6"/>
      <c r="G46" s="6"/>
      <c r="H46" s="6"/>
      <c r="I46" s="32" t="s">
        <v>29</v>
      </c>
      <c r="J46" s="6"/>
      <c r="K46" s="33"/>
      <c r="M46" s="50" t="s">
        <v>130</v>
      </c>
      <c r="N46" s="6"/>
      <c r="O46" s="32"/>
      <c r="P46" s="6"/>
      <c r="Q46" s="21" t="s">
        <v>150</v>
      </c>
      <c r="R46" s="6"/>
      <c r="S46" s="21" t="s">
        <v>352</v>
      </c>
      <c r="T46" s="6"/>
      <c r="V46" s="6"/>
      <c r="W46" s="45" t="s">
        <v>151</v>
      </c>
      <c r="X46" s="6"/>
      <c r="Y46" s="45" t="s">
        <v>30</v>
      </c>
      <c r="Z46" s="6"/>
      <c r="AA46" s="6"/>
      <c r="AB46" s="6"/>
      <c r="AC46" s="6"/>
      <c r="AG46" s="42"/>
    </row>
    <row r="47" spans="1:33" x14ac:dyDescent="0.3">
      <c r="A47" s="84"/>
      <c r="B47" s="80"/>
      <c r="E47" s="6"/>
      <c r="F47" s="6"/>
      <c r="G47" s="6"/>
      <c r="H47" s="6"/>
      <c r="I47" s="32" t="s">
        <v>152</v>
      </c>
      <c r="J47" s="6"/>
      <c r="K47" s="33"/>
      <c r="M47" s="21" t="s">
        <v>153</v>
      </c>
      <c r="N47" s="6"/>
      <c r="O47" s="32"/>
      <c r="P47" s="6"/>
      <c r="Q47" s="21" t="s">
        <v>154</v>
      </c>
      <c r="R47" s="6"/>
      <c r="S47" s="21" t="s">
        <v>351</v>
      </c>
      <c r="T47" s="6"/>
      <c r="V47" s="6"/>
      <c r="W47" s="45" t="s">
        <v>155</v>
      </c>
      <c r="X47" s="6"/>
      <c r="Y47" s="45" t="s">
        <v>156</v>
      </c>
      <c r="Z47" s="6"/>
      <c r="AA47" s="6"/>
      <c r="AB47" s="6"/>
      <c r="AC47" s="6"/>
    </row>
    <row r="48" spans="1:33" ht="30" customHeight="1" x14ac:dyDescent="0.3">
      <c r="A48" s="84"/>
      <c r="B48" s="80"/>
      <c r="E48" s="6"/>
      <c r="F48" s="6"/>
      <c r="G48" s="6"/>
      <c r="H48" s="6"/>
      <c r="I48" s="59"/>
      <c r="J48" s="6"/>
      <c r="K48" s="33"/>
      <c r="M48" s="23" t="s">
        <v>157</v>
      </c>
      <c r="N48" s="6"/>
      <c r="O48" s="33"/>
      <c r="P48" s="6"/>
      <c r="Q48" s="23"/>
      <c r="R48" s="6"/>
      <c r="S48" s="23" t="s">
        <v>350</v>
      </c>
      <c r="T48" s="6"/>
      <c r="V48" s="6"/>
      <c r="W48" s="46"/>
      <c r="X48" s="6"/>
      <c r="Y48" s="46"/>
      <c r="Z48" s="6"/>
      <c r="AA48" s="25"/>
      <c r="AB48" s="6"/>
      <c r="AC48" s="6"/>
    </row>
    <row r="49" spans="1:29" x14ac:dyDescent="0.3">
      <c r="A49" s="84"/>
      <c r="B49" s="80"/>
      <c r="E49" s="6"/>
      <c r="F49" s="6"/>
      <c r="G49" s="6"/>
      <c r="H49" s="6"/>
      <c r="I49" s="35">
        <v>3</v>
      </c>
      <c r="J49" s="6"/>
      <c r="K49" s="35">
        <v>6</v>
      </c>
      <c r="M49" s="24">
        <v>3</v>
      </c>
      <c r="N49" s="6"/>
      <c r="O49" s="35"/>
      <c r="P49" s="6"/>
      <c r="Q49" s="24">
        <v>3</v>
      </c>
      <c r="R49" s="6"/>
      <c r="S49" s="24">
        <v>3</v>
      </c>
      <c r="T49" s="6"/>
      <c r="V49" s="6"/>
      <c r="W49" s="45">
        <v>3</v>
      </c>
      <c r="X49" s="6"/>
      <c r="Y49" s="45">
        <v>3</v>
      </c>
      <c r="Z49" s="6"/>
      <c r="AA49" s="6"/>
      <c r="AB49" s="6"/>
      <c r="AC49" s="6"/>
    </row>
    <row r="50" spans="1:29" x14ac:dyDescent="0.3">
      <c r="E50" s="6"/>
      <c r="F50" s="6"/>
      <c r="G50" s="6"/>
      <c r="H50" s="6"/>
      <c r="I50" s="6"/>
      <c r="J50" s="6"/>
      <c r="K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3">
      <c r="E51" s="6"/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3">
      <c r="C52" s="6"/>
      <c r="D52" s="6"/>
      <c r="E52" s="6"/>
      <c r="F52" s="6"/>
      <c r="G52" s="6"/>
      <c r="H52" s="6"/>
      <c r="I52" s="6"/>
      <c r="J52" s="6"/>
      <c r="K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6.5" x14ac:dyDescent="0.3">
      <c r="A53" s="5" t="s">
        <v>158</v>
      </c>
      <c r="C53" s="31" t="s">
        <v>159</v>
      </c>
      <c r="D53" s="6"/>
      <c r="E53" s="31" t="s">
        <v>160</v>
      </c>
      <c r="F53" s="6"/>
      <c r="G53" s="31" t="s">
        <v>161</v>
      </c>
      <c r="H53" s="6"/>
      <c r="I53" s="6"/>
      <c r="J53" s="6"/>
      <c r="K53" s="31" t="s">
        <v>162</v>
      </c>
      <c r="L53" s="6"/>
      <c r="M53" s="27" t="s">
        <v>163</v>
      </c>
      <c r="N53" s="6"/>
      <c r="O53" s="31" t="s">
        <v>164</v>
      </c>
      <c r="P53" s="6"/>
      <c r="Q53" s="54" t="s">
        <v>165</v>
      </c>
      <c r="R53" s="6"/>
      <c r="S53" s="27" t="s">
        <v>166</v>
      </c>
      <c r="T53" s="6"/>
      <c r="U53" s="54" t="s">
        <v>357</v>
      </c>
      <c r="V53" s="6"/>
      <c r="W53" s="6"/>
      <c r="X53" s="6"/>
      <c r="Z53" s="6"/>
      <c r="AA53" s="47" t="s">
        <v>353</v>
      </c>
      <c r="AB53" s="6"/>
      <c r="AC53" s="6"/>
    </row>
    <row r="54" spans="1:29" x14ac:dyDescent="0.3">
      <c r="A54" s="84" t="s">
        <v>118</v>
      </c>
      <c r="B54" s="30"/>
      <c r="C54" s="32" t="s">
        <v>167</v>
      </c>
      <c r="D54" s="6"/>
      <c r="E54" s="32" t="s">
        <v>168</v>
      </c>
      <c r="F54" s="6"/>
      <c r="G54" s="9" t="s">
        <v>169</v>
      </c>
      <c r="H54" s="6"/>
      <c r="I54" s="6"/>
      <c r="J54" s="6"/>
      <c r="K54" s="32" t="s">
        <v>170</v>
      </c>
      <c r="L54" s="6"/>
      <c r="M54" s="21" t="s">
        <v>171</v>
      </c>
      <c r="N54" s="6"/>
      <c r="O54" s="32" t="s">
        <v>172</v>
      </c>
      <c r="P54" s="6"/>
      <c r="Q54" s="55" t="s">
        <v>173</v>
      </c>
      <c r="R54" s="6"/>
      <c r="S54" s="21" t="s">
        <v>174</v>
      </c>
      <c r="T54" s="6"/>
      <c r="U54" s="55" t="s">
        <v>175</v>
      </c>
      <c r="V54" s="6"/>
      <c r="W54" s="6"/>
      <c r="X54" s="6"/>
      <c r="Z54" s="6"/>
      <c r="AA54" s="45" t="s">
        <v>176</v>
      </c>
      <c r="AB54" s="6"/>
      <c r="AC54" s="6"/>
    </row>
    <row r="55" spans="1:29" x14ac:dyDescent="0.3">
      <c r="A55" s="84"/>
      <c r="B55" s="30"/>
      <c r="C55" s="32" t="s">
        <v>177</v>
      </c>
      <c r="D55" s="6"/>
      <c r="E55" s="32" t="s">
        <v>178</v>
      </c>
      <c r="F55" s="6"/>
      <c r="G55" s="32" t="s">
        <v>179</v>
      </c>
      <c r="H55" s="6"/>
      <c r="I55" s="6"/>
      <c r="J55" s="6"/>
      <c r="K55" s="32" t="s">
        <v>29</v>
      </c>
      <c r="L55" s="6"/>
      <c r="M55" s="21" t="s">
        <v>130</v>
      </c>
      <c r="N55" s="6"/>
      <c r="O55" s="32" t="s">
        <v>25</v>
      </c>
      <c r="P55" s="6"/>
      <c r="Q55" s="55" t="s">
        <v>180</v>
      </c>
      <c r="R55" s="6"/>
      <c r="S55" s="21" t="s">
        <v>181</v>
      </c>
      <c r="T55" s="6"/>
      <c r="U55" s="55" t="s">
        <v>150</v>
      </c>
      <c r="V55" s="6"/>
      <c r="W55" s="6"/>
      <c r="X55" s="6"/>
      <c r="Z55" s="6"/>
      <c r="AA55" s="45" t="s">
        <v>182</v>
      </c>
      <c r="AB55" s="6"/>
      <c r="AC55" s="6"/>
    </row>
    <row r="56" spans="1:29" x14ac:dyDescent="0.3">
      <c r="A56" s="84"/>
      <c r="B56" s="30"/>
      <c r="C56" s="32" t="s">
        <v>104</v>
      </c>
      <c r="D56" s="6"/>
      <c r="E56" s="32" t="s">
        <v>131</v>
      </c>
      <c r="F56" s="6"/>
      <c r="G56" s="32" t="s">
        <v>183</v>
      </c>
      <c r="H56" s="6"/>
      <c r="I56" s="6"/>
      <c r="J56" s="6"/>
      <c r="K56" s="63" t="s">
        <v>184</v>
      </c>
      <c r="L56" s="6"/>
      <c r="M56" s="21" t="s">
        <v>34</v>
      </c>
      <c r="N56" s="6"/>
      <c r="O56" s="32" t="s">
        <v>133</v>
      </c>
      <c r="P56" s="6"/>
      <c r="Q56" s="55" t="s">
        <v>185</v>
      </c>
      <c r="R56" s="6"/>
      <c r="S56" s="21" t="s">
        <v>186</v>
      </c>
      <c r="T56" s="6"/>
      <c r="U56" s="55" t="s">
        <v>187</v>
      </c>
      <c r="V56" s="6"/>
      <c r="W56" s="6"/>
      <c r="X56" s="6"/>
      <c r="Z56" s="6"/>
      <c r="AA56" s="45" t="s">
        <v>188</v>
      </c>
      <c r="AB56" s="6"/>
      <c r="AC56" s="6"/>
    </row>
    <row r="57" spans="1:29" ht="31.15" customHeight="1" x14ac:dyDescent="0.3">
      <c r="A57" s="84"/>
      <c r="B57" s="30"/>
      <c r="C57" s="33" t="s">
        <v>189</v>
      </c>
      <c r="D57" s="6"/>
      <c r="E57" s="33" t="s">
        <v>190</v>
      </c>
      <c r="F57" s="6"/>
      <c r="G57" s="33" t="s">
        <v>191</v>
      </c>
      <c r="H57" s="6"/>
      <c r="I57" s="6"/>
      <c r="J57" s="6"/>
      <c r="K57" s="33" t="s">
        <v>192</v>
      </c>
      <c r="L57" s="6"/>
      <c r="M57" s="23" t="s">
        <v>193</v>
      </c>
      <c r="N57" s="6"/>
      <c r="O57" s="33" t="s">
        <v>194</v>
      </c>
      <c r="P57" s="6"/>
      <c r="Q57" s="56"/>
      <c r="R57" s="6"/>
      <c r="S57" s="23"/>
      <c r="T57" s="6"/>
      <c r="U57" s="56"/>
      <c r="V57" s="6"/>
      <c r="W57" s="6"/>
      <c r="X57" s="6"/>
      <c r="Z57" s="6"/>
      <c r="AA57" s="46"/>
      <c r="AB57" s="6"/>
      <c r="AC57" s="6"/>
    </row>
    <row r="58" spans="1:29" x14ac:dyDescent="0.3">
      <c r="A58" s="84"/>
      <c r="B58" s="30"/>
      <c r="C58" s="32">
        <v>6</v>
      </c>
      <c r="D58" s="6"/>
      <c r="E58" s="35">
        <v>3</v>
      </c>
      <c r="F58" s="6"/>
      <c r="G58" s="32"/>
      <c r="H58" s="6"/>
      <c r="I58" s="6"/>
      <c r="J58" s="6"/>
      <c r="K58" s="35">
        <v>3</v>
      </c>
      <c r="L58" s="6"/>
      <c r="M58" s="21">
        <v>6</v>
      </c>
      <c r="N58" s="6"/>
      <c r="O58" s="32">
        <v>6</v>
      </c>
      <c r="P58" s="6"/>
      <c r="Q58" s="57">
        <v>3</v>
      </c>
      <c r="R58" s="6"/>
      <c r="S58" s="24">
        <v>3</v>
      </c>
      <c r="T58" s="6"/>
      <c r="U58" s="57">
        <v>3</v>
      </c>
      <c r="V58" s="6"/>
      <c r="W58" s="6"/>
      <c r="X58" s="6"/>
      <c r="Z58" s="6"/>
      <c r="AA58" s="45">
        <v>3</v>
      </c>
      <c r="AB58" s="6"/>
      <c r="AC58" s="6"/>
    </row>
    <row r="59" spans="1:29" x14ac:dyDescent="0.3">
      <c r="A59" s="84"/>
      <c r="B59" s="30"/>
      <c r="C59" s="32"/>
      <c r="D59" s="6"/>
      <c r="E59" s="6"/>
      <c r="F59" s="6"/>
      <c r="G59" s="32"/>
      <c r="H59" s="6"/>
      <c r="I59" s="6"/>
      <c r="J59" s="6"/>
      <c r="K59" s="6"/>
      <c r="L59" s="6"/>
      <c r="M59" s="21"/>
      <c r="N59" s="6"/>
      <c r="O59" s="3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6.5" x14ac:dyDescent="0.3">
      <c r="A60" s="84"/>
      <c r="B60" s="30"/>
      <c r="C60" s="34"/>
      <c r="D60" s="6"/>
      <c r="E60" s="6"/>
      <c r="F60" s="6"/>
      <c r="G60" s="34"/>
      <c r="H60" s="6"/>
      <c r="I60" s="6"/>
      <c r="J60" s="6"/>
      <c r="K60" s="6"/>
      <c r="L60" s="6"/>
      <c r="M60" s="21"/>
      <c r="N60" s="6"/>
      <c r="O60" s="34"/>
      <c r="P60" s="6"/>
      <c r="Q60" s="27" t="s">
        <v>195</v>
      </c>
      <c r="R60" s="6"/>
      <c r="S60" s="27" t="s">
        <v>196</v>
      </c>
      <c r="T60" s="6"/>
      <c r="U60" s="27" t="s">
        <v>197</v>
      </c>
      <c r="V60" s="6"/>
      <c r="W60" s="47" t="s">
        <v>198</v>
      </c>
      <c r="X60" s="6"/>
      <c r="Y60" s="47" t="s">
        <v>199</v>
      </c>
      <c r="Z60" s="6"/>
      <c r="AA60" s="51"/>
      <c r="AB60" s="6"/>
      <c r="AC60" s="6"/>
    </row>
    <row r="61" spans="1:29" x14ac:dyDescent="0.3">
      <c r="A61" s="84"/>
      <c r="B61" s="30"/>
      <c r="C61" s="32"/>
      <c r="D61" s="6"/>
      <c r="E61" s="6"/>
      <c r="F61" s="6"/>
      <c r="G61" s="63"/>
      <c r="H61" s="6"/>
      <c r="I61" s="6"/>
      <c r="J61" s="6"/>
      <c r="K61" s="6"/>
      <c r="L61" s="6"/>
      <c r="M61" s="21"/>
      <c r="N61" s="6"/>
      <c r="O61" s="32"/>
      <c r="P61" s="6"/>
      <c r="Q61" s="21" t="s">
        <v>200</v>
      </c>
      <c r="R61" s="6"/>
      <c r="S61" s="21" t="s">
        <v>201</v>
      </c>
      <c r="T61" s="6"/>
      <c r="U61" s="21" t="s">
        <v>202</v>
      </c>
      <c r="V61" s="6"/>
      <c r="W61" s="45" t="s">
        <v>203</v>
      </c>
      <c r="X61" s="6"/>
      <c r="Y61" s="45" t="s">
        <v>204</v>
      </c>
      <c r="Z61" s="6"/>
      <c r="AA61" s="6"/>
      <c r="AB61" s="6"/>
      <c r="AC61" s="6"/>
    </row>
    <row r="62" spans="1:29" x14ac:dyDescent="0.3">
      <c r="A62" s="84"/>
      <c r="B62" s="30"/>
      <c r="C62" s="32"/>
      <c r="D62" s="6"/>
      <c r="E62" s="6"/>
      <c r="F62" s="6"/>
      <c r="G62" s="63"/>
      <c r="H62" s="6"/>
      <c r="I62" s="6"/>
      <c r="J62" s="6"/>
      <c r="K62" s="6"/>
      <c r="L62" s="6"/>
      <c r="M62" s="21"/>
      <c r="N62" s="6"/>
      <c r="O62" s="32"/>
      <c r="P62" s="6"/>
      <c r="Q62" s="21" t="s">
        <v>205</v>
      </c>
      <c r="R62" s="6"/>
      <c r="S62" s="21" t="s">
        <v>79</v>
      </c>
      <c r="T62" s="6"/>
      <c r="U62" s="21" t="s">
        <v>206</v>
      </c>
      <c r="V62" s="6"/>
      <c r="W62" s="45" t="s">
        <v>206</v>
      </c>
      <c r="X62" s="6"/>
      <c r="Y62" s="45" t="s">
        <v>207</v>
      </c>
      <c r="Z62" s="6"/>
      <c r="AA62" s="6"/>
      <c r="AB62" s="6"/>
      <c r="AC62" s="6"/>
    </row>
    <row r="63" spans="1:29" x14ac:dyDescent="0.3">
      <c r="A63" s="84"/>
      <c r="B63" s="30"/>
      <c r="C63" s="32"/>
      <c r="D63" s="6"/>
      <c r="E63" s="6"/>
      <c r="F63" s="6"/>
      <c r="G63" s="32"/>
      <c r="H63" s="6"/>
      <c r="I63" s="6"/>
      <c r="J63" s="6"/>
      <c r="K63" s="6"/>
      <c r="L63" s="6"/>
      <c r="M63" s="21"/>
      <c r="N63" s="6"/>
      <c r="O63" s="32"/>
      <c r="P63" s="6"/>
      <c r="Q63" s="21" t="s">
        <v>208</v>
      </c>
      <c r="R63" s="6"/>
      <c r="S63" s="21" t="s">
        <v>209</v>
      </c>
      <c r="T63" s="6"/>
      <c r="U63" s="21" t="s">
        <v>210</v>
      </c>
      <c r="V63" s="6"/>
      <c r="W63" s="45" t="s">
        <v>211</v>
      </c>
      <c r="X63" s="6"/>
      <c r="Y63" s="45" t="s">
        <v>212</v>
      </c>
      <c r="Z63" s="6"/>
      <c r="AA63" s="6"/>
      <c r="AB63" s="6"/>
      <c r="AC63" s="6"/>
    </row>
    <row r="64" spans="1:29" ht="30" customHeight="1" x14ac:dyDescent="0.3">
      <c r="A64" s="84"/>
      <c r="B64" s="30"/>
      <c r="C64" s="33"/>
      <c r="D64" s="6"/>
      <c r="E64" s="6"/>
      <c r="F64" s="6"/>
      <c r="G64" s="83"/>
      <c r="H64" s="6"/>
      <c r="I64" s="6"/>
      <c r="J64" s="6"/>
      <c r="L64" s="6"/>
      <c r="M64" s="23"/>
      <c r="N64" s="6"/>
      <c r="O64" s="33"/>
      <c r="P64" s="6"/>
      <c r="Q64" s="23" t="s">
        <v>213</v>
      </c>
      <c r="R64" s="6"/>
      <c r="S64" s="23" t="s">
        <v>214</v>
      </c>
      <c r="T64" s="6"/>
      <c r="U64" s="23" t="s">
        <v>215</v>
      </c>
      <c r="V64" s="6"/>
      <c r="W64" s="46"/>
      <c r="X64" s="6"/>
      <c r="Y64" s="46"/>
      <c r="Z64" s="6"/>
      <c r="AA64" s="25"/>
      <c r="AB64" s="6"/>
      <c r="AC64" s="6"/>
    </row>
    <row r="65" spans="1:29" x14ac:dyDescent="0.3">
      <c r="A65" s="84"/>
      <c r="B65" s="30"/>
      <c r="C65" s="35"/>
      <c r="D65" s="6"/>
      <c r="E65" s="6"/>
      <c r="F65" s="6"/>
      <c r="G65" s="35">
        <v>6</v>
      </c>
      <c r="H65" s="6"/>
      <c r="I65" s="6"/>
      <c r="J65" s="6"/>
      <c r="K65" s="6"/>
      <c r="L65" s="6"/>
      <c r="M65" s="24"/>
      <c r="N65" s="6"/>
      <c r="O65" s="35"/>
      <c r="P65" s="6"/>
      <c r="Q65" s="24">
        <v>3</v>
      </c>
      <c r="R65" s="6"/>
      <c r="S65" s="24">
        <v>3</v>
      </c>
      <c r="T65" s="6"/>
      <c r="U65" s="24">
        <v>3</v>
      </c>
      <c r="W65" s="45">
        <v>3</v>
      </c>
      <c r="X65" s="6"/>
      <c r="Y65" s="45">
        <v>3</v>
      </c>
      <c r="Z65" s="6"/>
      <c r="AA65" s="6"/>
      <c r="AB65" s="6"/>
      <c r="AC65" s="6"/>
    </row>
    <row r="66" spans="1:29" x14ac:dyDescent="0.3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W66" s="6"/>
      <c r="X66" s="6"/>
      <c r="Y66" s="6"/>
      <c r="Z66" s="6"/>
      <c r="AA66" s="6"/>
      <c r="AB66" s="6"/>
      <c r="AC66" s="6"/>
    </row>
    <row r="67" spans="1:29" s="28" customFormat="1" x14ac:dyDescent="0.3">
      <c r="A67" s="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9" x14ac:dyDescent="0.3">
      <c r="C68" s="6"/>
      <c r="D68" s="6"/>
      <c r="E68" s="6"/>
      <c r="F68" s="6"/>
      <c r="G68" s="6"/>
      <c r="H68" s="6"/>
      <c r="I68" s="6"/>
      <c r="J68" s="6"/>
      <c r="K68" s="6"/>
      <c r="W68" s="6"/>
      <c r="X68" s="6"/>
      <c r="Y68" s="6"/>
      <c r="Z68" s="6"/>
      <c r="AA68" s="6"/>
      <c r="AB68" s="6"/>
      <c r="AC68" s="6"/>
    </row>
    <row r="69" spans="1:29" ht="15" x14ac:dyDescent="0.3">
      <c r="A69" s="5" t="s">
        <v>216</v>
      </c>
      <c r="C69" s="31" t="s">
        <v>217</v>
      </c>
      <c r="D69" s="6"/>
      <c r="E69" s="31" t="s">
        <v>218</v>
      </c>
      <c r="F69" s="6"/>
      <c r="G69" s="31" t="s">
        <v>219</v>
      </c>
      <c r="H69" s="6"/>
      <c r="I69" s="31" t="s">
        <v>220</v>
      </c>
      <c r="J69" s="6"/>
      <c r="K69" s="31" t="s">
        <v>221</v>
      </c>
      <c r="L69" s="6"/>
      <c r="M69" s="6"/>
      <c r="Q69" s="14" t="s">
        <v>222</v>
      </c>
      <c r="R69" s="6"/>
      <c r="S69" s="14" t="s">
        <v>223</v>
      </c>
      <c r="T69" s="6"/>
      <c r="U69" s="6"/>
      <c r="V69" s="6"/>
      <c r="W69" s="6"/>
      <c r="X69" s="6"/>
      <c r="Z69" s="6"/>
      <c r="AA69" s="47" t="s">
        <v>224</v>
      </c>
      <c r="AB69" s="6"/>
      <c r="AC69" s="6"/>
    </row>
    <row r="70" spans="1:29" ht="14.5" customHeight="1" x14ac:dyDescent="0.3">
      <c r="A70" s="84" t="s">
        <v>225</v>
      </c>
      <c r="B70" s="30"/>
      <c r="C70" s="32" t="s">
        <v>226</v>
      </c>
      <c r="D70" s="6"/>
      <c r="E70" s="32" t="s">
        <v>227</v>
      </c>
      <c r="F70" s="6"/>
      <c r="G70" s="32" t="s">
        <v>228</v>
      </c>
      <c r="H70" s="6"/>
      <c r="I70" s="32" t="s">
        <v>229</v>
      </c>
      <c r="J70" s="6"/>
      <c r="K70" s="32" t="s">
        <v>230</v>
      </c>
      <c r="L70" s="6"/>
      <c r="M70" s="6"/>
      <c r="Q70" s="15" t="s">
        <v>231</v>
      </c>
      <c r="R70" s="6"/>
      <c r="S70" s="15" t="s">
        <v>232</v>
      </c>
      <c r="T70" s="6"/>
      <c r="U70" s="6"/>
      <c r="V70" s="6"/>
      <c r="W70" s="6"/>
      <c r="X70" s="6"/>
      <c r="Z70" s="6"/>
      <c r="AA70" s="45" t="s">
        <v>233</v>
      </c>
      <c r="AB70" s="6"/>
      <c r="AC70" s="6"/>
    </row>
    <row r="71" spans="1:29" ht="14.5" customHeight="1" x14ac:dyDescent="0.3">
      <c r="A71" s="84"/>
      <c r="B71" s="30"/>
      <c r="C71" s="32" t="s">
        <v>234</v>
      </c>
      <c r="D71" s="6"/>
      <c r="E71" s="32" t="s">
        <v>235</v>
      </c>
      <c r="F71" s="6"/>
      <c r="G71" s="32" t="s">
        <v>236</v>
      </c>
      <c r="H71" s="6"/>
      <c r="I71" s="32" t="s">
        <v>237</v>
      </c>
      <c r="J71" s="6"/>
      <c r="K71" s="32" t="s">
        <v>25</v>
      </c>
      <c r="L71" s="6"/>
      <c r="M71" s="6"/>
      <c r="Q71" s="15" t="s">
        <v>103</v>
      </c>
      <c r="R71" s="6"/>
      <c r="S71" s="15" t="s">
        <v>27</v>
      </c>
      <c r="T71" s="6"/>
      <c r="U71" s="6"/>
      <c r="V71" s="6"/>
      <c r="W71" s="6"/>
      <c r="X71" s="6"/>
      <c r="Z71" s="6"/>
      <c r="AA71" s="45" t="s">
        <v>27</v>
      </c>
      <c r="AB71" s="6"/>
      <c r="AC71" s="6"/>
    </row>
    <row r="72" spans="1:29" x14ac:dyDescent="0.3">
      <c r="A72" s="84"/>
      <c r="B72" s="30"/>
      <c r="C72" s="32" t="s">
        <v>238</v>
      </c>
      <c r="D72" s="6"/>
      <c r="E72" s="32" t="s">
        <v>239</v>
      </c>
      <c r="F72" s="6"/>
      <c r="G72" s="32" t="s">
        <v>240</v>
      </c>
      <c r="H72" s="6"/>
      <c r="I72" s="32" t="s">
        <v>241</v>
      </c>
      <c r="J72" s="6"/>
      <c r="K72" s="32" t="s">
        <v>242</v>
      </c>
      <c r="L72" s="6"/>
      <c r="M72" s="6"/>
      <c r="Q72" s="15" t="s">
        <v>243</v>
      </c>
      <c r="R72" s="6"/>
      <c r="S72" s="15" t="s">
        <v>244</v>
      </c>
      <c r="T72" s="6"/>
      <c r="U72" s="6"/>
      <c r="V72" s="6"/>
      <c r="W72" s="6"/>
      <c r="X72" s="6"/>
      <c r="Z72" s="6"/>
      <c r="AA72" s="45" t="s">
        <v>245</v>
      </c>
      <c r="AB72" s="6"/>
      <c r="AC72" s="6"/>
    </row>
    <row r="73" spans="1:29" ht="30" customHeight="1" x14ac:dyDescent="0.3">
      <c r="A73" s="84"/>
      <c r="B73" s="30"/>
      <c r="C73" s="33" t="s">
        <v>246</v>
      </c>
      <c r="D73" s="6"/>
      <c r="E73" s="33" t="s">
        <v>246</v>
      </c>
      <c r="F73" s="6"/>
      <c r="G73" s="33"/>
      <c r="H73" s="6"/>
      <c r="I73" s="33" t="s">
        <v>247</v>
      </c>
      <c r="J73" s="6"/>
      <c r="K73" s="33" t="s">
        <v>248</v>
      </c>
      <c r="L73" s="6"/>
      <c r="M73" s="6"/>
      <c r="N73" s="6"/>
      <c r="O73" s="6"/>
      <c r="Q73" s="16" t="s">
        <v>249</v>
      </c>
      <c r="R73" s="6"/>
      <c r="S73" s="16" t="s">
        <v>250</v>
      </c>
      <c r="T73" s="6"/>
      <c r="U73" s="6"/>
      <c r="V73" s="6"/>
      <c r="W73" s="6"/>
      <c r="X73" s="6"/>
      <c r="Z73" s="6"/>
      <c r="AA73" s="46"/>
      <c r="AB73" s="6"/>
      <c r="AC73" s="6"/>
    </row>
    <row r="74" spans="1:29" x14ac:dyDescent="0.3">
      <c r="A74" s="84"/>
      <c r="B74" s="30"/>
      <c r="C74" s="32">
        <v>6</v>
      </c>
      <c r="D74" s="6"/>
      <c r="E74" s="35">
        <v>3</v>
      </c>
      <c r="F74" s="6"/>
      <c r="G74" s="32">
        <v>6</v>
      </c>
      <c r="H74" s="6"/>
      <c r="I74" s="35">
        <v>3</v>
      </c>
      <c r="J74" s="6"/>
      <c r="K74" s="32">
        <v>6</v>
      </c>
      <c r="L74" s="6"/>
      <c r="M74" s="6"/>
      <c r="N74" s="6"/>
      <c r="O74" s="6"/>
      <c r="Q74" s="18">
        <v>3</v>
      </c>
      <c r="R74" s="6"/>
      <c r="S74" s="18">
        <v>3</v>
      </c>
      <c r="T74" s="6"/>
      <c r="U74" s="6"/>
      <c r="V74" s="6"/>
      <c r="W74" s="6"/>
      <c r="X74" s="6"/>
      <c r="Z74" s="6"/>
      <c r="AA74" s="45">
        <v>3</v>
      </c>
      <c r="AB74" s="6"/>
      <c r="AC74" s="6"/>
    </row>
    <row r="75" spans="1:29" x14ac:dyDescent="0.3">
      <c r="A75" s="84"/>
      <c r="B75" s="30"/>
      <c r="C75" s="32"/>
      <c r="D75" s="6"/>
      <c r="E75" s="6"/>
      <c r="F75" s="6"/>
      <c r="G75" s="32"/>
      <c r="H75" s="6"/>
      <c r="I75" s="6"/>
      <c r="J75" s="6"/>
      <c r="K75" s="32"/>
      <c r="L75" s="6"/>
      <c r="M75" s="6"/>
      <c r="N75" s="6"/>
      <c r="O75" s="6"/>
      <c r="Q75" s="19"/>
      <c r="R75" s="19"/>
      <c r="S75" s="19"/>
      <c r="T75" s="19"/>
      <c r="U75" s="6"/>
      <c r="V75" s="6"/>
      <c r="W75" s="6"/>
      <c r="X75" s="6"/>
      <c r="Y75" s="6"/>
      <c r="Z75" s="6"/>
      <c r="AA75" s="6"/>
      <c r="AB75" s="6"/>
      <c r="AC75" s="6"/>
    </row>
    <row r="76" spans="1:29" ht="16.5" x14ac:dyDescent="0.3">
      <c r="A76" s="84"/>
      <c r="B76" s="30"/>
      <c r="C76" s="34"/>
      <c r="D76" s="6"/>
      <c r="E76" s="6"/>
      <c r="F76" s="6"/>
      <c r="G76" s="34"/>
      <c r="H76" s="6"/>
      <c r="I76" s="31" t="s">
        <v>251</v>
      </c>
      <c r="J76" s="6"/>
      <c r="K76" s="34"/>
      <c r="L76" s="6"/>
      <c r="M76" s="6"/>
      <c r="N76" s="6"/>
      <c r="O76" s="31" t="s">
        <v>252</v>
      </c>
      <c r="Q76" s="27" t="s">
        <v>253</v>
      </c>
      <c r="R76" s="6"/>
      <c r="S76" s="27" t="s">
        <v>254</v>
      </c>
      <c r="T76" s="6"/>
      <c r="U76" s="27" t="s">
        <v>255</v>
      </c>
      <c r="V76" s="6"/>
      <c r="X76" s="6"/>
      <c r="Z76" s="6"/>
      <c r="AA76" s="47" t="s">
        <v>256</v>
      </c>
      <c r="AB76" s="6"/>
      <c r="AC76" s="47" t="s">
        <v>257</v>
      </c>
    </row>
    <row r="77" spans="1:29" x14ac:dyDescent="0.3">
      <c r="A77" s="84"/>
      <c r="B77" s="30"/>
      <c r="C77" s="32"/>
      <c r="D77" s="6"/>
      <c r="E77" s="6"/>
      <c r="F77" s="6"/>
      <c r="G77" s="32"/>
      <c r="H77" s="6"/>
      <c r="I77" s="32" t="s">
        <v>258</v>
      </c>
      <c r="J77" s="6"/>
      <c r="K77" s="32"/>
      <c r="L77" s="6"/>
      <c r="M77" s="6"/>
      <c r="N77" s="6"/>
      <c r="O77" s="32" t="s">
        <v>259</v>
      </c>
      <c r="Q77" s="21" t="s">
        <v>260</v>
      </c>
      <c r="R77" s="6"/>
      <c r="S77" s="21" t="s">
        <v>261</v>
      </c>
      <c r="T77" s="6"/>
      <c r="U77" s="21" t="s">
        <v>262</v>
      </c>
      <c r="V77" s="6"/>
      <c r="X77" s="6"/>
      <c r="Z77" s="6"/>
      <c r="AA77" s="45" t="s">
        <v>263</v>
      </c>
      <c r="AB77" s="6"/>
      <c r="AC77" s="45" t="s">
        <v>264</v>
      </c>
    </row>
    <row r="78" spans="1:29" x14ac:dyDescent="0.3">
      <c r="A78" s="84"/>
      <c r="B78" s="30"/>
      <c r="C78" s="32"/>
      <c r="D78" s="6"/>
      <c r="E78" s="6"/>
      <c r="F78" s="6"/>
      <c r="G78" s="32"/>
      <c r="H78" s="6"/>
      <c r="I78" s="32" t="s">
        <v>265</v>
      </c>
      <c r="J78" s="6"/>
      <c r="K78" s="32"/>
      <c r="L78" s="6"/>
      <c r="M78" s="6"/>
      <c r="N78" s="6"/>
      <c r="O78" s="32" t="s">
        <v>29</v>
      </c>
      <c r="Q78" s="21" t="s">
        <v>266</v>
      </c>
      <c r="R78" s="6"/>
      <c r="S78" s="21" t="s">
        <v>55</v>
      </c>
      <c r="T78" s="6"/>
      <c r="U78" s="21" t="s">
        <v>52</v>
      </c>
      <c r="V78" s="6"/>
      <c r="X78" s="6"/>
      <c r="Z78" s="6"/>
      <c r="AA78" s="45" t="s">
        <v>267</v>
      </c>
      <c r="AB78" s="6"/>
      <c r="AC78" s="45" t="s">
        <v>268</v>
      </c>
    </row>
    <row r="79" spans="1:29" x14ac:dyDescent="0.3">
      <c r="A79" s="84"/>
      <c r="B79" s="30"/>
      <c r="C79" s="32"/>
      <c r="D79" s="6"/>
      <c r="E79" s="6"/>
      <c r="F79" s="6"/>
      <c r="G79" s="32"/>
      <c r="H79" s="6"/>
      <c r="I79" s="32" t="s">
        <v>269</v>
      </c>
      <c r="J79" s="6"/>
      <c r="K79" s="32"/>
      <c r="L79" s="6"/>
      <c r="M79" s="6"/>
      <c r="N79" s="6"/>
      <c r="O79" s="32" t="s">
        <v>270</v>
      </c>
      <c r="Q79" s="21" t="s">
        <v>271</v>
      </c>
      <c r="R79" s="6"/>
      <c r="S79" s="21" t="s">
        <v>272</v>
      </c>
      <c r="T79" s="6"/>
      <c r="U79" s="21" t="s">
        <v>273</v>
      </c>
      <c r="V79" s="6"/>
      <c r="X79" s="6"/>
      <c r="Z79" s="6"/>
      <c r="AA79" s="45" t="s">
        <v>274</v>
      </c>
      <c r="AB79" s="6"/>
      <c r="AC79" s="45" t="s">
        <v>275</v>
      </c>
    </row>
    <row r="80" spans="1:29" ht="30" customHeight="1" x14ac:dyDescent="0.3">
      <c r="A80" s="84"/>
      <c r="B80" s="30"/>
      <c r="C80" s="33"/>
      <c r="D80" s="6"/>
      <c r="E80" s="6"/>
      <c r="F80" s="6"/>
      <c r="G80" s="33"/>
      <c r="H80" s="6"/>
      <c r="I80" s="33"/>
      <c r="J80" s="6"/>
      <c r="K80" s="33"/>
      <c r="L80" s="6"/>
      <c r="M80" s="6"/>
      <c r="N80" s="6"/>
      <c r="O80" s="33"/>
      <c r="Q80" s="23" t="s">
        <v>276</v>
      </c>
      <c r="R80" s="6"/>
      <c r="S80" s="23"/>
      <c r="T80" s="6"/>
      <c r="U80" s="23"/>
      <c r="V80" s="6"/>
      <c r="X80" s="6"/>
      <c r="Z80" s="6"/>
      <c r="AA80" s="46"/>
      <c r="AB80" s="6"/>
      <c r="AC80" s="46"/>
    </row>
    <row r="81" spans="1:29" x14ac:dyDescent="0.3">
      <c r="A81" s="84"/>
      <c r="B81" s="30"/>
      <c r="C81" s="35"/>
      <c r="D81" s="6"/>
      <c r="E81" s="6"/>
      <c r="F81" s="6"/>
      <c r="G81" s="35"/>
      <c r="H81" s="6"/>
      <c r="I81" s="35">
        <v>3</v>
      </c>
      <c r="J81" s="6"/>
      <c r="K81" s="35"/>
      <c r="L81" s="6"/>
      <c r="M81" s="6"/>
      <c r="N81" s="6"/>
      <c r="O81" s="35">
        <v>3</v>
      </c>
      <c r="Q81" s="24">
        <v>3</v>
      </c>
      <c r="R81" s="6"/>
      <c r="S81" s="24">
        <v>3</v>
      </c>
      <c r="T81" s="6"/>
      <c r="U81" s="24">
        <v>3</v>
      </c>
      <c r="V81" s="6"/>
      <c r="X81" s="6"/>
      <c r="Z81" s="6"/>
      <c r="AA81" s="45">
        <v>3</v>
      </c>
      <c r="AB81" s="6"/>
      <c r="AC81" s="45">
        <v>3</v>
      </c>
    </row>
    <row r="82" spans="1:29" x14ac:dyDescent="0.3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x14ac:dyDescent="0.3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x14ac:dyDescent="0.3">
      <c r="C84" s="6"/>
      <c r="D84" s="6"/>
      <c r="E84" s="6"/>
      <c r="F84" s="6"/>
      <c r="G84" s="6"/>
      <c r="H84" s="6"/>
      <c r="I84" s="6"/>
      <c r="J84" s="6"/>
      <c r="K84" s="6"/>
      <c r="M84" s="6"/>
      <c r="N84" s="6"/>
      <c r="O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6.5" x14ac:dyDescent="0.3">
      <c r="A85" s="5" t="s">
        <v>277</v>
      </c>
      <c r="C85" s="31" t="s">
        <v>278</v>
      </c>
      <c r="D85" s="6"/>
      <c r="F85" s="6"/>
      <c r="G85" s="31" t="s">
        <v>279</v>
      </c>
      <c r="H85" s="6"/>
      <c r="I85" s="31" t="s">
        <v>280</v>
      </c>
      <c r="J85" s="6"/>
      <c r="K85" s="31" t="s">
        <v>281</v>
      </c>
      <c r="N85" s="6"/>
      <c r="O85" s="31" t="s">
        <v>282</v>
      </c>
      <c r="Q85" s="14" t="s">
        <v>283</v>
      </c>
      <c r="R85" s="6"/>
      <c r="S85" s="27" t="s">
        <v>284</v>
      </c>
      <c r="T85" s="6"/>
      <c r="U85" s="6"/>
      <c r="V85" s="6"/>
      <c r="W85" s="6"/>
      <c r="X85" s="6"/>
      <c r="Z85" s="6"/>
      <c r="AA85" s="47" t="s">
        <v>285</v>
      </c>
      <c r="AB85" s="6"/>
      <c r="AC85" s="6"/>
    </row>
    <row r="86" spans="1:29" x14ac:dyDescent="0.3">
      <c r="A86" s="84" t="s">
        <v>286</v>
      </c>
      <c r="B86" s="30"/>
      <c r="C86" s="32" t="s">
        <v>249</v>
      </c>
      <c r="D86" s="6"/>
      <c r="F86" s="6"/>
      <c r="G86" s="32" t="s">
        <v>287</v>
      </c>
      <c r="H86" s="6"/>
      <c r="I86" s="32" t="s">
        <v>288</v>
      </c>
      <c r="J86" s="6"/>
      <c r="K86" s="32" t="s">
        <v>289</v>
      </c>
      <c r="N86" s="6"/>
      <c r="O86" s="32" t="s">
        <v>290</v>
      </c>
      <c r="Q86" s="15" t="s">
        <v>291</v>
      </c>
      <c r="R86" s="6"/>
      <c r="S86" s="21" t="s">
        <v>292</v>
      </c>
      <c r="T86" s="6"/>
      <c r="U86" s="6"/>
      <c r="V86" s="6"/>
      <c r="W86" s="6"/>
      <c r="X86" s="6"/>
      <c r="Z86" s="6"/>
      <c r="AA86" s="45" t="s">
        <v>293</v>
      </c>
      <c r="AB86" s="6"/>
      <c r="AC86" s="6"/>
    </row>
    <row r="87" spans="1:29" x14ac:dyDescent="0.3">
      <c r="A87" s="84"/>
      <c r="B87" s="30"/>
      <c r="C87" s="32" t="s">
        <v>234</v>
      </c>
      <c r="D87" s="6"/>
      <c r="F87" s="6"/>
      <c r="G87" s="32" t="s">
        <v>294</v>
      </c>
      <c r="H87" s="6"/>
      <c r="I87" s="32" t="s">
        <v>295</v>
      </c>
      <c r="J87" s="6"/>
      <c r="K87" s="32" t="s">
        <v>296</v>
      </c>
      <c r="O87" s="61" t="s">
        <v>29</v>
      </c>
      <c r="Q87" s="15" t="s">
        <v>297</v>
      </c>
      <c r="R87" s="6"/>
      <c r="S87" s="21" t="s">
        <v>268</v>
      </c>
      <c r="T87" s="6"/>
      <c r="U87" s="6"/>
      <c r="V87" s="6"/>
      <c r="W87" s="6"/>
      <c r="X87" s="6"/>
      <c r="Z87" s="6"/>
      <c r="AA87" s="45" t="s">
        <v>55</v>
      </c>
      <c r="AB87" s="6"/>
      <c r="AC87" s="6"/>
    </row>
    <row r="88" spans="1:29" x14ac:dyDescent="0.3">
      <c r="A88" s="84"/>
      <c r="B88" s="30"/>
      <c r="C88" s="32" t="s">
        <v>298</v>
      </c>
      <c r="D88" s="6"/>
      <c r="F88" s="6"/>
      <c r="G88" s="32" t="s">
        <v>208</v>
      </c>
      <c r="H88" s="6"/>
      <c r="I88" s="32" t="s">
        <v>132</v>
      </c>
      <c r="J88" s="6"/>
      <c r="K88" s="32" t="s">
        <v>299</v>
      </c>
      <c r="N88" s="6"/>
      <c r="O88" s="32" t="s">
        <v>300</v>
      </c>
      <c r="Q88" s="15" t="s">
        <v>301</v>
      </c>
      <c r="R88" s="6"/>
      <c r="S88" s="21" t="s">
        <v>302</v>
      </c>
      <c r="T88" s="6"/>
      <c r="U88" s="6"/>
      <c r="V88" s="6"/>
      <c r="W88" s="6"/>
      <c r="X88" s="6"/>
      <c r="Z88" s="6"/>
      <c r="AA88" s="45" t="s">
        <v>303</v>
      </c>
      <c r="AB88" s="6"/>
      <c r="AC88" s="6"/>
    </row>
    <row r="89" spans="1:29" ht="30" customHeight="1" x14ac:dyDescent="0.3">
      <c r="A89" s="84"/>
      <c r="B89" s="30"/>
      <c r="C89" s="33" t="s">
        <v>304</v>
      </c>
      <c r="D89" s="6"/>
      <c r="F89" s="6"/>
      <c r="G89" s="33"/>
      <c r="H89" s="6"/>
      <c r="I89" s="33" t="s">
        <v>305</v>
      </c>
      <c r="J89" s="6"/>
      <c r="K89" s="33"/>
      <c r="O89" s="62"/>
      <c r="Q89" s="16"/>
      <c r="R89" s="6"/>
      <c r="S89" s="23"/>
      <c r="T89" s="6"/>
      <c r="U89" s="6"/>
      <c r="V89" s="6"/>
      <c r="W89" s="6"/>
      <c r="X89" s="6"/>
      <c r="Z89" s="6"/>
      <c r="AA89" s="46"/>
      <c r="AB89" s="6"/>
      <c r="AC89" s="6"/>
    </row>
    <row r="90" spans="1:29" x14ac:dyDescent="0.3">
      <c r="A90" s="84"/>
      <c r="B90" s="30"/>
      <c r="C90" s="32">
        <v>6</v>
      </c>
      <c r="D90" s="6"/>
      <c r="F90" s="6"/>
      <c r="G90" s="32">
        <v>6</v>
      </c>
      <c r="H90" s="6"/>
      <c r="I90" s="35">
        <v>3</v>
      </c>
      <c r="J90" s="6"/>
      <c r="K90" s="35">
        <v>3</v>
      </c>
      <c r="O90" s="61">
        <v>6</v>
      </c>
      <c r="Q90" s="18">
        <v>3</v>
      </c>
      <c r="R90" s="6"/>
      <c r="S90" s="24">
        <v>3</v>
      </c>
      <c r="T90" s="6"/>
      <c r="U90" s="6"/>
      <c r="V90" s="6"/>
      <c r="W90" s="6"/>
      <c r="X90" s="6"/>
      <c r="Z90" s="6"/>
      <c r="AA90" s="45">
        <v>3</v>
      </c>
      <c r="AB90" s="6"/>
      <c r="AC90" s="6"/>
    </row>
    <row r="91" spans="1:29" x14ac:dyDescent="0.3">
      <c r="A91" s="84"/>
      <c r="B91" s="30"/>
      <c r="C91" s="32"/>
      <c r="D91" s="6"/>
      <c r="E91" s="6"/>
      <c r="F91" s="6"/>
      <c r="G91" s="32"/>
      <c r="H91" s="6"/>
      <c r="I91" s="6"/>
      <c r="J91" s="6"/>
      <c r="K91" s="6"/>
      <c r="N91" s="6"/>
      <c r="O91" s="32"/>
      <c r="Q91" s="6"/>
      <c r="R91" s="6"/>
      <c r="S91" s="6"/>
      <c r="T91" s="6"/>
      <c r="U91" s="6"/>
      <c r="V91" s="6"/>
      <c r="W91" s="6"/>
      <c r="X91" s="6"/>
      <c r="Z91" s="6"/>
      <c r="AA91" s="6"/>
      <c r="AB91" s="6"/>
      <c r="AC91" s="6"/>
    </row>
    <row r="92" spans="1:29" x14ac:dyDescent="0.3">
      <c r="A92" s="84"/>
      <c r="B92" s="30"/>
      <c r="C92" s="34"/>
      <c r="D92" s="6"/>
      <c r="E92" s="6"/>
      <c r="F92" s="6"/>
      <c r="G92" s="34"/>
      <c r="H92" s="6"/>
      <c r="J92" s="6"/>
      <c r="K92" s="31" t="s">
        <v>306</v>
      </c>
      <c r="N92" s="6"/>
      <c r="O92" s="34"/>
      <c r="Q92" s="27" t="s">
        <v>307</v>
      </c>
      <c r="S92" s="27" t="s">
        <v>308</v>
      </c>
      <c r="T92" s="6"/>
      <c r="V92" s="6"/>
      <c r="W92" s="47" t="s">
        <v>309</v>
      </c>
      <c r="X92" s="6"/>
      <c r="Z92" s="6"/>
      <c r="AA92" s="47" t="s">
        <v>310</v>
      </c>
      <c r="AB92" s="6"/>
      <c r="AC92" s="47" t="s">
        <v>311</v>
      </c>
    </row>
    <row r="93" spans="1:29" x14ac:dyDescent="0.3">
      <c r="A93" s="84"/>
      <c r="B93" s="30"/>
      <c r="C93" s="32"/>
      <c r="D93" s="6"/>
      <c r="E93" s="6"/>
      <c r="F93" s="6"/>
      <c r="G93" s="32"/>
      <c r="H93" s="6"/>
      <c r="J93" s="6"/>
      <c r="K93" s="32" t="s">
        <v>312</v>
      </c>
      <c r="N93" s="6"/>
      <c r="O93" s="32"/>
      <c r="Q93" s="21" t="s">
        <v>313</v>
      </c>
      <c r="S93" s="21" t="s">
        <v>314</v>
      </c>
      <c r="T93" s="6"/>
      <c r="V93" s="6"/>
      <c r="W93" s="45" t="s">
        <v>315</v>
      </c>
      <c r="X93" s="6"/>
      <c r="Z93" s="6"/>
      <c r="AA93" s="45" t="s">
        <v>316</v>
      </c>
      <c r="AB93" s="6"/>
      <c r="AC93" s="45" t="s">
        <v>317</v>
      </c>
    </row>
    <row r="94" spans="1:29" x14ac:dyDescent="0.3">
      <c r="A94" s="84"/>
      <c r="B94" s="30"/>
      <c r="C94" s="32"/>
      <c r="D94" s="6"/>
      <c r="E94" s="6"/>
      <c r="F94" s="6"/>
      <c r="G94" s="32"/>
      <c r="H94" s="6"/>
      <c r="J94" s="6"/>
      <c r="K94" s="32" t="s">
        <v>52</v>
      </c>
      <c r="N94" s="6"/>
      <c r="O94" s="32"/>
      <c r="Q94" s="21" t="s">
        <v>318</v>
      </c>
      <c r="S94" s="21" t="s">
        <v>319</v>
      </c>
      <c r="T94" s="6"/>
      <c r="V94" s="6"/>
      <c r="W94" s="45" t="s">
        <v>30</v>
      </c>
      <c r="X94" s="6"/>
      <c r="Z94" s="6"/>
      <c r="AA94" s="45" t="s">
        <v>268</v>
      </c>
      <c r="AB94" s="6"/>
      <c r="AC94" s="45" t="s">
        <v>30</v>
      </c>
    </row>
    <row r="95" spans="1:29" x14ac:dyDescent="0.3">
      <c r="A95" s="84"/>
      <c r="B95" s="30"/>
      <c r="C95" s="32"/>
      <c r="D95" s="6"/>
      <c r="E95" s="6"/>
      <c r="F95" s="6"/>
      <c r="G95" s="32"/>
      <c r="H95" s="6"/>
      <c r="J95" s="6"/>
      <c r="K95" s="32" t="s">
        <v>244</v>
      </c>
      <c r="N95" s="6"/>
      <c r="O95" s="32"/>
      <c r="Q95" s="21" t="s">
        <v>320</v>
      </c>
      <c r="S95" s="21" t="s">
        <v>321</v>
      </c>
      <c r="T95" s="6"/>
      <c r="V95" s="6"/>
      <c r="W95" s="45" t="s">
        <v>322</v>
      </c>
      <c r="X95" s="6"/>
      <c r="Z95" s="6"/>
      <c r="AA95" s="45" t="s">
        <v>323</v>
      </c>
      <c r="AB95" s="6"/>
      <c r="AC95" s="45" t="s">
        <v>324</v>
      </c>
    </row>
    <row r="96" spans="1:29" ht="30" customHeight="1" x14ac:dyDescent="0.3">
      <c r="A96" s="84"/>
      <c r="B96" s="30"/>
      <c r="C96" s="33"/>
      <c r="D96" s="6"/>
      <c r="E96" s="6"/>
      <c r="F96" s="6"/>
      <c r="G96" s="33"/>
      <c r="H96" s="6"/>
      <c r="J96" s="6"/>
      <c r="K96" s="59"/>
      <c r="N96" s="6"/>
      <c r="O96" s="33"/>
      <c r="Q96" s="23"/>
      <c r="S96" s="23"/>
      <c r="T96" s="6"/>
      <c r="V96" s="6"/>
      <c r="W96" s="46"/>
      <c r="X96" s="6"/>
      <c r="Z96" s="6"/>
      <c r="AA96" s="46"/>
      <c r="AB96" s="6"/>
      <c r="AC96" s="46"/>
    </row>
    <row r="97" spans="1:29" x14ac:dyDescent="0.3">
      <c r="A97" s="84"/>
      <c r="B97" s="30"/>
      <c r="C97" s="35"/>
      <c r="D97" s="6"/>
      <c r="E97" s="6"/>
      <c r="F97" s="6"/>
      <c r="G97" s="35"/>
      <c r="H97" s="6"/>
      <c r="J97" s="6"/>
      <c r="K97" s="35">
        <v>3</v>
      </c>
      <c r="N97" s="6"/>
      <c r="O97" s="35"/>
      <c r="Q97" s="24"/>
      <c r="S97" s="24">
        <v>3</v>
      </c>
      <c r="T97" s="6"/>
      <c r="V97" s="6"/>
      <c r="W97" s="45">
        <v>3</v>
      </c>
      <c r="X97" s="6"/>
      <c r="Z97" s="6"/>
      <c r="AA97" s="45">
        <v>3</v>
      </c>
      <c r="AB97" s="6"/>
      <c r="AC97" s="45">
        <v>3</v>
      </c>
    </row>
    <row r="98" spans="1:29" x14ac:dyDescent="0.3">
      <c r="Q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x14ac:dyDescent="0.3">
      <c r="Q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x14ac:dyDescent="0.3">
      <c r="U100" s="6"/>
      <c r="V100" s="6"/>
      <c r="W100" s="6"/>
      <c r="X100" s="6"/>
      <c r="Y100" s="6"/>
      <c r="Z100" s="6"/>
      <c r="AA100" s="6"/>
      <c r="AB100" s="6"/>
    </row>
    <row r="101" spans="1:29" x14ac:dyDescent="0.3">
      <c r="C101" s="2" t="s">
        <v>325</v>
      </c>
      <c r="K101" s="2" t="s">
        <v>326</v>
      </c>
      <c r="U101" s="6"/>
      <c r="V101" s="6"/>
      <c r="W101" s="6"/>
      <c r="X101" s="6"/>
      <c r="Y101" s="6"/>
      <c r="Z101" s="6"/>
      <c r="AA101" s="6"/>
      <c r="AB101" s="6"/>
    </row>
    <row r="102" spans="1:29" x14ac:dyDescent="0.3">
      <c r="B102" s="37"/>
      <c r="C102" s="36" t="s">
        <v>327</v>
      </c>
      <c r="K102" s="1" t="s">
        <v>328</v>
      </c>
      <c r="U102" s="6"/>
      <c r="V102" s="6"/>
      <c r="W102" s="6"/>
      <c r="X102" s="6"/>
      <c r="Y102" s="6"/>
      <c r="Z102" s="6"/>
      <c r="AA102" s="6"/>
      <c r="AB102" s="6"/>
    </row>
    <row r="103" spans="1:29" x14ac:dyDescent="0.3">
      <c r="B103" s="41"/>
      <c r="C103" s="38" t="s">
        <v>2</v>
      </c>
      <c r="K103" s="1" t="s">
        <v>329</v>
      </c>
      <c r="U103" s="6"/>
      <c r="V103" s="6"/>
      <c r="W103" s="6"/>
      <c r="X103" s="6"/>
      <c r="Y103" s="6"/>
      <c r="Z103" s="6"/>
      <c r="AA103" s="6"/>
      <c r="AB103" s="6"/>
    </row>
    <row r="104" spans="1:29" x14ac:dyDescent="0.3">
      <c r="B104" s="41"/>
      <c r="C104" s="39" t="s">
        <v>4</v>
      </c>
      <c r="K104" s="1" t="s">
        <v>330</v>
      </c>
      <c r="U104" s="6"/>
      <c r="V104" s="6"/>
      <c r="W104" s="6"/>
      <c r="X104" s="6"/>
      <c r="Y104" s="6"/>
      <c r="Z104" s="6"/>
      <c r="AA104" s="6"/>
      <c r="AB104" s="6"/>
    </row>
    <row r="105" spans="1:29" x14ac:dyDescent="0.3">
      <c r="B105" s="41"/>
      <c r="C105" s="6" t="s">
        <v>331</v>
      </c>
      <c r="K105" s="1" t="s">
        <v>332</v>
      </c>
      <c r="U105" s="6"/>
      <c r="V105" s="6"/>
      <c r="W105" s="6"/>
      <c r="X105" s="6"/>
      <c r="Y105" s="6"/>
      <c r="Z105" s="6"/>
      <c r="AA105" s="6"/>
      <c r="AB105" s="6"/>
    </row>
    <row r="106" spans="1:29" x14ac:dyDescent="0.3">
      <c r="C106" s="40"/>
      <c r="U106" s="6"/>
      <c r="V106" s="6"/>
      <c r="W106" s="6"/>
      <c r="X106" s="6"/>
      <c r="Y106" s="6"/>
      <c r="Z106" s="6"/>
      <c r="AA106" s="6"/>
      <c r="AB106" s="6"/>
    </row>
    <row r="107" spans="1:29" x14ac:dyDescent="0.3">
      <c r="C107" s="2" t="s">
        <v>333</v>
      </c>
      <c r="U107" s="6"/>
      <c r="V107" s="6"/>
      <c r="W107" s="6"/>
      <c r="X107" s="6"/>
      <c r="Y107" s="6"/>
      <c r="Z107" s="6"/>
      <c r="AA107" s="6"/>
      <c r="AB107" s="6"/>
    </row>
    <row r="108" spans="1:29" x14ac:dyDescent="0.3">
      <c r="C108" s="1" t="s">
        <v>334</v>
      </c>
      <c r="E108" s="1" t="s">
        <v>335</v>
      </c>
      <c r="K108" s="27" t="s">
        <v>308</v>
      </c>
      <c r="M108" s="1" t="s">
        <v>336</v>
      </c>
    </row>
    <row r="109" spans="1:29" x14ac:dyDescent="0.3">
      <c r="C109" s="1" t="s">
        <v>337</v>
      </c>
      <c r="E109" s="1" t="s">
        <v>338</v>
      </c>
      <c r="K109" s="21" t="s">
        <v>314</v>
      </c>
      <c r="M109" s="1" t="s">
        <v>339</v>
      </c>
    </row>
    <row r="110" spans="1:29" x14ac:dyDescent="0.3">
      <c r="C110" s="6" t="s">
        <v>340</v>
      </c>
      <c r="D110" s="6"/>
      <c r="E110" s="6" t="s">
        <v>341</v>
      </c>
      <c r="K110" s="21" t="s">
        <v>319</v>
      </c>
      <c r="M110" s="1" t="s">
        <v>342</v>
      </c>
    </row>
    <row r="111" spans="1:29" x14ac:dyDescent="0.3">
      <c r="C111" s="6" t="s">
        <v>343</v>
      </c>
      <c r="D111" s="6"/>
      <c r="E111" s="6" t="s">
        <v>344</v>
      </c>
      <c r="K111" s="21" t="s">
        <v>321</v>
      </c>
      <c r="M111" s="1" t="s">
        <v>345</v>
      </c>
    </row>
    <row r="112" spans="1:29" x14ac:dyDescent="0.3">
      <c r="C112" s="19"/>
      <c r="K112" s="23"/>
      <c r="M112" s="1" t="s">
        <v>346</v>
      </c>
    </row>
    <row r="113" spans="11:13" x14ac:dyDescent="0.3">
      <c r="K113" s="24">
        <v>3</v>
      </c>
      <c r="M113" s="1" t="s">
        <v>347</v>
      </c>
    </row>
  </sheetData>
  <mergeCells count="8">
    <mergeCell ref="A70:A81"/>
    <mergeCell ref="A86:A97"/>
    <mergeCell ref="A1:G1"/>
    <mergeCell ref="A6:A17"/>
    <mergeCell ref="M9:O9"/>
    <mergeCell ref="A22:A33"/>
    <mergeCell ref="A38:A49"/>
    <mergeCell ref="A54:A65"/>
  </mergeCells>
  <conditionalFormatting sqref="E2">
    <cfRule type="cellIs" dxfId="4" priority="5" operator="lessThan">
      <formula>90</formula>
    </cfRule>
  </conditionalFormatting>
  <conditionalFormatting sqref="I2">
    <cfRule type="cellIs" dxfId="3" priority="4" operator="lessThan">
      <formula>12</formula>
    </cfRule>
  </conditionalFormatting>
  <conditionalFormatting sqref="O2">
    <cfRule type="cellIs" dxfId="2" priority="3" operator="lessThan">
      <formula>39</formula>
    </cfRule>
  </conditionalFormatting>
  <conditionalFormatting sqref="S2">
    <cfRule type="cellIs" dxfId="1" priority="2" operator="lessThan">
      <formula>15</formula>
    </cfRule>
  </conditionalFormatting>
  <conditionalFormatting sqref="Y2:AA2">
    <cfRule type="cellIs" dxfId="0" priority="1" operator="lessThan">
      <formula>15</formula>
    </cfRule>
  </conditionalFormatting>
  <hyperlinks>
    <hyperlink ref="C85" r:id="rId1" xr:uid="{1D550A2F-C960-45C1-BA88-AE6D9540A05D}"/>
    <hyperlink ref="C69" r:id="rId2" display="Mathematik" xr:uid="{65BF13E0-15A7-4454-BCE3-A87CC58AC084}"/>
    <hyperlink ref="C53" r:id="rId3" display="Mathematik" xr:uid="{64D572B3-45B0-4F7C-A585-774239D792A2}"/>
    <hyperlink ref="G53" r:id="rId4" display="Linear Systeme" xr:uid="{5BE6596B-BF09-4350-A5F3-7037BCEF4E97}"/>
    <hyperlink ref="E69" r:id="rId5" xr:uid="{FB1F71AA-99A9-43F3-A316-A6EE2F6C98C1}"/>
    <hyperlink ref="E53" r:id="rId6" display="Statistik Data" xr:uid="{3EF8286F-2488-4BF3-94F6-F1CD0B804CC0}"/>
    <hyperlink ref="E37" r:id="rId7" display="Statistik Data" xr:uid="{500E36BF-520E-4A13-8213-6F1FF7CC40AE}"/>
    <hyperlink ref="I37" r:id="rId8" display="Trend in Digital" xr:uid="{A8029FD0-4D85-4C29-B0F5-28F8BDCDF8FA}"/>
    <hyperlink ref="G85" r:id="rId9" xr:uid="{13088491-2B46-4253-AA33-47FD879148F8}"/>
    <hyperlink ref="E28" r:id="rId10" display="Digitale Tools" xr:uid="{EC3DF59B-3DD4-4757-A825-83D154C47550}"/>
    <hyperlink ref="K53" r:id="rId11" xr:uid="{8B6D7139-6BAE-43FB-8159-C39DE4A20A0A}"/>
    <hyperlink ref="G37" r:id="rId12" xr:uid="{17BEDFE0-5EF5-428E-AC0E-FBA77D656BD9}"/>
    <hyperlink ref="O21" r:id="rId13" xr:uid="{90BB3712-0BF8-4A99-BBCB-B9B8B12B983B}"/>
    <hyperlink ref="O76" r:id="rId14" xr:uid="{25A86151-FC97-46E6-855C-3311C7812DE7}"/>
    <hyperlink ref="O85" r:id="rId15" xr:uid="{06FDB8A8-AF25-482B-9540-A46CFC1CA5C8}"/>
    <hyperlink ref="G69" r:id="rId16" display="Produktentwicklung Grundlagen" xr:uid="{D5CD1A30-360E-4872-9B87-2FECD01463FB}"/>
    <hyperlink ref="K92" r:id="rId17" display="Grundlagen Digital Engineering" xr:uid="{213228E3-7208-47E6-A02F-3BDFC831EA79}"/>
    <hyperlink ref="I85" r:id="rId18" xr:uid="{25049E0A-3050-44A3-A92B-258E8900AAEF}"/>
    <hyperlink ref="K69" r:id="rId19" xr:uid="{E48C6ED9-5168-40B3-8F3B-953BAD802C9F}"/>
    <hyperlink ref="I76" r:id="rId20" display="Information Security" xr:uid="{A3DA1327-E851-41AE-B932-31D26E291AA7}"/>
    <hyperlink ref="I69" r:id="rId21" display="Data Communikation Systems" xr:uid="{38EFB435-9D99-432E-86ED-1533DFFF7B67}"/>
    <hyperlink ref="M53" r:id="rId22" xr:uid="{F46A74F4-5195-4711-AF42-54DEE9B083AA}"/>
    <hyperlink ref="O53" r:id="rId23" xr:uid="{A6FC42A9-F4B5-43EF-A20E-8C5BDA6F0A6F}"/>
    <hyperlink ref="O37" r:id="rId24" xr:uid="{6B1D61AB-C338-420C-BA48-4873A0F429FA}"/>
    <hyperlink ref="M44" r:id="rId25" xr:uid="{69C1E721-C0D9-429B-877B-5CC295474E49}"/>
    <hyperlink ref="I21" r:id="rId26" xr:uid="{A4690A04-AC70-4FE2-AE84-1C4D67E0B0C6}"/>
    <hyperlink ref="G21" r:id="rId27" display="Mechatronische Systeme" xr:uid="{B0E645F6-75ED-491A-BACC-0415AC10BDF6}"/>
    <hyperlink ref="K85" r:id="rId28" xr:uid="{21FED949-B0D4-4E47-81A0-E27E1DE32558}"/>
    <hyperlink ref="K12" r:id="rId29" display="Geschäftsprozesse digitalisieren &amp; automatisieren (WI: Dig. Business Process Engineering)" xr:uid="{2B431496-AB02-4F80-A956-DE67DD44657A}"/>
    <hyperlink ref="K5" r:id="rId30" display="Digital Business Models (WI: Digital Business Models)" xr:uid="{F9D9B170-E61F-4EF6-87AF-3AC8F4460C56}"/>
    <hyperlink ref="K21" r:id="rId31" display="Digital Strategies (WI: Service Innovation)" xr:uid="{D288E5B2-76F9-4E1F-8E00-E584AF628379}"/>
    <hyperlink ref="I5" r:id="rId32" display="Industrielle Automatisierungssysteme" xr:uid="{30D9D0AE-9E6D-408D-9EF0-12B4720CD131}"/>
    <hyperlink ref="G5" r:id="rId33" display="Angewandte Industrielle Robotik" xr:uid="{CE1F0BE3-8D0B-49AE-8843-546B18F59991}"/>
    <hyperlink ref="I44" r:id="rId34" display="Artificial Intelligence - Search &amp; Optimization" xr:uid="{59DDE551-4D64-4839-8EDC-CE10397A2AAA}"/>
    <hyperlink ref="Q76" r:id="rId35" xr:uid="{9D56F5C0-770E-4924-8449-0E689160FA7F}"/>
    <hyperlink ref="Q60" r:id="rId36" xr:uid="{2E26C00F-7FC8-402C-B3D7-E6C8F7D56A26}"/>
    <hyperlink ref="Q69" r:id="rId37" xr:uid="{AD378CCC-4AE2-4851-998E-6F623E5189B7}"/>
    <hyperlink ref="Q28" r:id="rId38" xr:uid="{95DDD461-F620-44BE-B4A0-688642F42EB6}"/>
    <hyperlink ref="S92" r:id="rId39" xr:uid="{C840CC2F-6E86-4F90-96DA-40CFCC9C5727}"/>
    <hyperlink ref="W92" r:id="rId40" xr:uid="{065B3C37-8362-4164-BEF7-DB9CDC93DE67}"/>
    <hyperlink ref="Q85" r:id="rId41" display="Elektrische" xr:uid="{732E3D41-B731-459F-AB1E-C63808B87784}"/>
    <hyperlink ref="S85" r:id="rId42" display="Web Techonologie*" xr:uid="{D5FC1BB4-4755-4C12-B006-5AA22EA9E787}"/>
    <hyperlink ref="AA69" r:id="rId43" xr:uid="{B8744C70-9182-4490-8BDE-8D862357ED4C}"/>
    <hyperlink ref="S76" r:id="rId44" display="Management Grundlagen" xr:uid="{2B84D7AE-17DC-433A-8951-BB1D59067FB0}"/>
    <hyperlink ref="S69" r:id="rId45" xr:uid="{16A9E43D-62DB-4041-A9F2-1C8B7A533804}"/>
    <hyperlink ref="S60" r:id="rId46" display="Entrepreneur-Ship (Blockwoche)" xr:uid="{0085C3F1-118C-4EFA-94FF-444EF2B52EB7}"/>
    <hyperlink ref="S5" r:id="rId47" display="Advanced Machine Learning" xr:uid="{F22A16B4-C2B7-44D8-9013-15AC9071FBD0}"/>
    <hyperlink ref="U28" r:id="rId48" xr:uid="{A8944F27-E86D-4379-ABDE-51ED713157D6}"/>
    <hyperlink ref="S53" r:id="rId49" xr:uid="{4ED6DBB2-11D2-48CF-90B8-BCB40B30CAA4}"/>
    <hyperlink ref="Q53" r:id="rId50" xr:uid="{E6E06881-2004-40F0-B273-E588257B6A27}"/>
    <hyperlink ref="W60" r:id="rId51" xr:uid="{56E88245-7013-458F-AF89-D9F22772EE01}"/>
    <hyperlink ref="W44" r:id="rId52" display="Intercation for CR 1)" xr:uid="{1D9DDDC3-660F-4B77-B5E6-5719EE5133F6}"/>
    <hyperlink ref="U60" r:id="rId53" xr:uid="{F418F50E-E00E-4435-BE01-28AAB94855B8}"/>
    <hyperlink ref="S28" r:id="rId54" display="Big Data Lab Sandbox 1, 2)" xr:uid="{9F733E0D-3275-4883-8ECC-CB9D430502ED}"/>
    <hyperlink ref="W12" r:id="rId55" xr:uid="{62D81342-8271-457B-941C-DF277EF6A253}"/>
    <hyperlink ref="S12" r:id="rId56" xr:uid="{95A7B4AA-8D94-4F53-B2B1-25501CB53820}"/>
    <hyperlink ref="Q92" r:id="rId57" display=" Programming Lab " xr:uid="{C0C360B9-A0E9-4C87-9E22-BCE8F000D3E7}"/>
    <hyperlink ref="AA92" r:id="rId58" xr:uid="{B07537D2-953E-4593-B52A-9D9CAC75F8C6}"/>
    <hyperlink ref="AA85" r:id="rId59" xr:uid="{ED9D07C1-EE35-410A-A99B-921526F498F8}"/>
    <hyperlink ref="AC76" r:id="rId60" xr:uid="{976A89B1-F4CF-4A99-AA60-528E05155F60}"/>
    <hyperlink ref="AA76" r:id="rId61" xr:uid="{A0594E1D-41A4-4711-A7A1-4ADEC1ED14DF}"/>
    <hyperlink ref="AA12" r:id="rId62" xr:uid="{98C2FA72-3603-4B04-876C-B473927318F6}"/>
    <hyperlink ref="AC92" r:id="rId63" xr:uid="{9448FB24-7B46-4862-B07D-D96494852114}"/>
    <hyperlink ref="Y44" r:id="rId64" display="Open Innovation" xr:uid="{B2121DA6-B654-4F2E-87EF-C7D41D3990E2}"/>
    <hyperlink ref="AA37" r:id="rId65" display="Asien 1)" xr:uid="{A181938C-7CAE-425E-9F7B-6F22A3BEE1D5}"/>
    <hyperlink ref="AA53" r:id="rId66" xr:uid="{A29DCD5D-2A09-4D16-B5A4-A3FD9CBDDAA5}"/>
    <hyperlink ref="Y60" r:id="rId67" xr:uid="{B591FDBD-5C55-4B92-8E70-23C1BA94BE06}"/>
    <hyperlink ref="Y28" r:id="rId68" xr:uid="{6395B262-390D-4099-9349-10B620D3970E}"/>
    <hyperlink ref="AA5" r:id="rId69" xr:uid="{7F6BE6EC-A79D-4751-9007-BEB5AD7FDAF1}"/>
    <hyperlink ref="U53" r:id="rId70" display="Big Data Management*" xr:uid="{F9BD2E91-945F-4BA7-94F1-B084C5E31496}"/>
    <hyperlink ref="M37" r:id="rId71" xr:uid="{6FFFBD68-0825-4DCC-B462-893E69184A70}"/>
    <hyperlink ref="Q44" r:id="rId72" xr:uid="{E84736CC-E148-4559-8D25-D30831199EDF}"/>
    <hyperlink ref="Q21" r:id="rId73" xr:uid="{3F064E32-F46A-4DD0-B913-7905377316DA}"/>
    <hyperlink ref="U76" r:id="rId74" xr:uid="{D8556107-0725-415D-9E35-0802AF3E47AA}"/>
    <hyperlink ref="E12" r:id="rId75" xr:uid="{5F4133A6-A78A-4B50-9A1E-7B55D792DE05}"/>
    <hyperlink ref="M5" r:id="rId76" xr:uid="{74B38298-FF46-40EC-A1E6-7FCB228B43B9}"/>
    <hyperlink ref="Q37" r:id="rId77" xr:uid="{5F2B2455-1B23-4BCA-A8B6-F96645EC3E61}"/>
    <hyperlink ref="Q5" r:id="rId78" display="Robotics" xr:uid="{B3B92F3C-96FC-4A34-A828-6EB0AB29BE28}"/>
    <hyperlink ref="K108" r:id="rId79" xr:uid="{37C2DFFF-B4F7-474C-AA10-290CFF3A02E5}"/>
    <hyperlink ref="K37" r:id="rId80" xr:uid="{C082E378-2B43-4DFB-A5A7-807318876C69}"/>
    <hyperlink ref="S44" r:id="rId81" xr:uid="{99B48640-3CC1-488B-8F70-1C7602D85924}"/>
    <hyperlink ref="G28" r:id="rId82" xr:uid="{8B810DB6-5F03-4390-BB0B-361C8D4FCA98}"/>
    <hyperlink ref="I28" r:id="rId83" xr:uid="{14FB19EF-885D-4C87-8D0B-C2F15639F003}"/>
    <hyperlink ref="G28:K28" r:id="rId84" display="Digitale Development Einführung" xr:uid="{D18D4726-12A1-41D5-BC02-29D928E10FE1}"/>
    <hyperlink ref="K28" r:id="rId85" xr:uid="{DD775BD1-C736-4494-9704-12548E43700A}"/>
    <hyperlink ref="Y21" r:id="rId86" xr:uid="{DD7CD085-5D60-4A21-804B-3D0E640368B9}"/>
  </hyperlinks>
  <pageMargins left="0.43307086614173229" right="3.937007874015748E-2" top="0.74803149606299213" bottom="0.74803149606299213" header="0.31496062992125984" footer="0.31496062992125984"/>
  <pageSetup paperSize="8" scale="50" orientation="portrait" verticalDpi="0" r:id="rId87"/>
  <headerFooter>
    <oddFooter>&amp;L&amp;"Verdana,Fett"&amp;12Hochschule Luzern Technik &amp; Architektur&amp;"Verdana,Standard"
Technikumstrasse 21, CH-6048 Horw
https://www.hslu.ch/digital-engineering</oddFooter>
  </headerFooter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Lehrplan</vt:lpstr>
      <vt:lpstr>Lehrplan!Druckbereich</vt:lpstr>
      <vt:lpstr>Lehrplan!Drucktitel</vt:lpstr>
    </vt:vector>
  </TitlesOfParts>
  <Manager/>
  <Company>Hochschule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Lukas HSLU T&amp;A</dc:creator>
  <cp:keywords/>
  <dc:description/>
  <cp:lastModifiedBy>Bischof Philipp HSLU</cp:lastModifiedBy>
  <cp:revision/>
  <dcterms:created xsi:type="dcterms:W3CDTF">2022-09-12T07:36:51Z</dcterms:created>
  <dcterms:modified xsi:type="dcterms:W3CDTF">2022-12-22T08:39:09Z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2022-10-14T13:25:21Z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ea394e10-d8f1-4faf-93ba-75f70c50748a</vt:lpwstr>
  </property>
  <property fmtid="{D5CDD505-2E9C-101B-9397-08002B2CF9AE}" pid="8" name="MSIP_Label_e8b0afbd-3cf7-4707-aee4-8dc9d855de29_ContentBits">
    <vt:lpwstr>0</vt:lpwstr>
  </property>
</Properties>
</file>