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sluzern-my.sharepoint.com/personal/lukas_mueller_hslu_ch/Documents/02 Lehrplan/00 Public/"/>
    </mc:Choice>
  </mc:AlternateContent>
  <xr:revisionPtr revIDLastSave="426" documentId="8_{C0E1DAD2-B5AD-4C0E-B4CB-808D2CFDADF6}" xr6:coauthVersionLast="47" xr6:coauthVersionMax="47" xr10:uidLastSave="{791E6EF9-A1AA-4CD5-A3D0-B1B73602A7FD}"/>
  <bookViews>
    <workbookView xWindow="-28920" yWindow="-120" windowWidth="29040" windowHeight="17520" xr2:uid="{D60E3197-6A00-4501-910F-4000552EB70C}"/>
  </bookViews>
  <sheets>
    <sheet name="Lehrplan" sheetId="11" r:id="rId1"/>
  </sheets>
  <definedNames>
    <definedName name="_xlnm.Print_Area" localSheetId="0">Lehrplan!$A$1:$W$109</definedName>
    <definedName name="_xlnm.Print_Titles" localSheetId="0">Lehrplan!$1:$2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11" l="1"/>
  <c r="U2" i="11" l="1"/>
  <c r="K2" i="11"/>
  <c r="B37" i="11" l="1"/>
  <c r="B5" i="11"/>
  <c r="B84" i="11"/>
  <c r="B68" i="11"/>
  <c r="B53" i="11"/>
  <c r="B21" i="11"/>
  <c r="Q2" i="11" l="1"/>
</calcChain>
</file>

<file path=xl/sharedStrings.xml><?xml version="1.0" encoding="utf-8"?>
<sst xmlns="http://schemas.openxmlformats.org/spreadsheetml/2006/main" count="515" uniqueCount="403">
  <si>
    <t>ECTS</t>
  </si>
  <si>
    <t>Kernmodule:</t>
  </si>
  <si>
    <t>Vertiefung</t>
  </si>
  <si>
    <t>Projekte</t>
  </si>
  <si>
    <t>Erweiterung</t>
  </si>
  <si>
    <t>Zusatz</t>
  </si>
  <si>
    <t>Digital</t>
  </si>
  <si>
    <t>Technik</t>
  </si>
  <si>
    <t>Wirtschaft</t>
  </si>
  <si>
    <t>Sprachen</t>
  </si>
  <si>
    <t>6. (FS)</t>
  </si>
  <si>
    <t>Angew.Indust. Robotik</t>
  </si>
  <si>
    <t>Indu. Automatisierung</t>
  </si>
  <si>
    <t>Bachelor-Thesis</t>
  </si>
  <si>
    <r>
      <t xml:space="preserve">Robotics </t>
    </r>
    <r>
      <rPr>
        <u/>
        <vertAlign val="superscript"/>
        <sz val="11"/>
        <rFont val="Calibri"/>
        <family val="2"/>
        <scheme val="minor"/>
      </rPr>
      <t>3)</t>
    </r>
  </si>
  <si>
    <r>
      <t xml:space="preserve">Advanced ML </t>
    </r>
    <r>
      <rPr>
        <u/>
        <vertAlign val="superscript"/>
        <sz val="11"/>
        <rFont val="FS Albert"/>
        <family val="3"/>
      </rPr>
      <t>4, 3)</t>
    </r>
  </si>
  <si>
    <t xml:space="preserve">Echtzeit-Bildverarbeitung </t>
  </si>
  <si>
    <t>Volkswirtschaftslehre 2</t>
  </si>
  <si>
    <t>Englisch B2/C1 Expertise</t>
  </si>
  <si>
    <t>Advance</t>
  </si>
  <si>
    <t>AISO</t>
  </si>
  <si>
    <t>AROB</t>
  </si>
  <si>
    <t>IAS</t>
  </si>
  <si>
    <t>DBM</t>
  </si>
  <si>
    <t xml:space="preserve">BDA </t>
  </si>
  <si>
    <t>ROBO</t>
  </si>
  <si>
    <t>ADML</t>
  </si>
  <si>
    <t>EBV</t>
  </si>
  <si>
    <t>IOTHACK</t>
  </si>
  <si>
    <t>VWL2</t>
  </si>
  <si>
    <t>EEXP</t>
  </si>
  <si>
    <t>FR_Na</t>
  </si>
  <si>
    <t>Do/Fr_Mo</t>
  </si>
  <si>
    <t>Mo/Di_Na</t>
  </si>
  <si>
    <t>Mi_Mo</t>
  </si>
  <si>
    <t>-</t>
  </si>
  <si>
    <t>Fr_Ab</t>
  </si>
  <si>
    <t>Blockwoche FS</t>
  </si>
  <si>
    <t>Mi_Ab</t>
  </si>
  <si>
    <t>Mi_Na</t>
  </si>
  <si>
    <t>Marc Pouly</t>
  </si>
  <si>
    <t>Koller Adrian</t>
  </si>
  <si>
    <t>Thierry Prud’homme</t>
  </si>
  <si>
    <t>Clemente Minonne</t>
  </si>
  <si>
    <t>Lukas Müller</t>
  </si>
  <si>
    <t>Wirth Joachim</t>
  </si>
  <si>
    <t>Pouly Marc</t>
  </si>
  <si>
    <t>Zahn Klaus</t>
  </si>
  <si>
    <t>Weingärtner Tim</t>
  </si>
  <si>
    <t>Patrick Stark</t>
  </si>
  <si>
    <t>English CEF level B2 or equivalent or better</t>
  </si>
  <si>
    <t>&gt; im Schwerpunkt der Vertiefungsrichtung</t>
  </si>
  <si>
    <t>ML nicht besucht</t>
  </si>
  <si>
    <t>MA+PHY2_T besucht, PYTHON &amp; STAT bestanden</t>
  </si>
  <si>
    <t>AI &amp; Robotik</t>
  </si>
  <si>
    <t>Industrie 4.0 Basics</t>
  </si>
  <si>
    <t xml:space="preserve">Krisen- und Kommunikationsmanagement </t>
  </si>
  <si>
    <t>Game Design Finland</t>
  </si>
  <si>
    <t>AIR</t>
  </si>
  <si>
    <t>DBPE</t>
  </si>
  <si>
    <t>I40</t>
  </si>
  <si>
    <t>KKM</t>
  </si>
  <si>
    <t>GAME_FIN</t>
  </si>
  <si>
    <t>Do_Na</t>
  </si>
  <si>
    <t>Do_Mo</t>
  </si>
  <si>
    <t>Do_Ab</t>
  </si>
  <si>
    <t>Gerhard Székely</t>
  </si>
  <si>
    <t>Othmar Baeriswyl</t>
  </si>
  <si>
    <t>Meier Norbert</t>
  </si>
  <si>
    <t>LRS, STAT bestanden</t>
  </si>
  <si>
    <t>3. Semester oder höher</t>
  </si>
  <si>
    <t>Kontext 1 &amp; Kontext 2 bestanden</t>
  </si>
  <si>
    <t>5. (HS)</t>
  </si>
  <si>
    <t>Mechatronische Sys.</t>
  </si>
  <si>
    <t>CAD Aufbau</t>
  </si>
  <si>
    <t>Industrieprojekt</t>
  </si>
  <si>
    <t>Datenvisualisierung</t>
  </si>
  <si>
    <t>Energie Forecasting</t>
  </si>
  <si>
    <t>Deep Learning</t>
  </si>
  <si>
    <t>Nanotechnologie</t>
  </si>
  <si>
    <t>Advance
(erst wenn alle Basic abgeschlossen)</t>
  </si>
  <si>
    <t>MECHTRO</t>
  </si>
  <si>
    <t>CAD_AUF</t>
  </si>
  <si>
    <t>SI</t>
  </si>
  <si>
    <t>PAIND</t>
  </si>
  <si>
    <t>DAVI</t>
  </si>
  <si>
    <t>EDAF</t>
  </si>
  <si>
    <t>IN_SYS</t>
  </si>
  <si>
    <t>NANOTECH</t>
  </si>
  <si>
    <t>Fr_Na (Fr_Ab)</t>
  </si>
  <si>
    <t>Mi_Na (Fr_Ab)</t>
  </si>
  <si>
    <t>Fr_Na</t>
  </si>
  <si>
    <t>Fr_Mo</t>
  </si>
  <si>
    <t>Blockwoche HS</t>
  </si>
  <si>
    <t>Haack Carsten</t>
  </si>
  <si>
    <t>Pierre Kirchhofer</t>
  </si>
  <si>
    <t>Shaun West</t>
  </si>
  <si>
    <t>Victor Zwimpfer</t>
  </si>
  <si>
    <t>Antonios Papaemmanouil</t>
  </si>
  <si>
    <t>Mirko Birbaumer</t>
  </si>
  <si>
    <t>Marc Achermann</t>
  </si>
  <si>
    <t>TRENDING &amp; PREN2 besucht</t>
  </si>
  <si>
    <t>TRENDING besucht / CAD_M bestanden</t>
  </si>
  <si>
    <t>PREN besucht</t>
  </si>
  <si>
    <t>MA+PHY2 besucht</t>
  </si>
  <si>
    <t>Dig. Tools</t>
  </si>
  <si>
    <t>Dig. Development</t>
  </si>
  <si>
    <t>Dig. Manufacturing</t>
  </si>
  <si>
    <t>Dig.Transformation</t>
  </si>
  <si>
    <t>Steuerungstechnik</t>
  </si>
  <si>
    <r>
      <t xml:space="preserve">Big Data Lab  </t>
    </r>
    <r>
      <rPr>
        <u/>
        <vertAlign val="superscript"/>
        <sz val="11"/>
        <rFont val="FS Albert"/>
        <family val="3"/>
      </rPr>
      <t>1, 2)</t>
    </r>
  </si>
  <si>
    <t xml:space="preserve">Physik von Raum und Zeit </t>
  </si>
  <si>
    <t>DTOOLING</t>
  </si>
  <si>
    <t>SPECIAL</t>
  </si>
  <si>
    <t>STG</t>
  </si>
  <si>
    <t>BDLS</t>
  </si>
  <si>
    <t>PRZ</t>
  </si>
  <si>
    <t>Mo_Na (Do_Mo)</t>
  </si>
  <si>
    <t>Blockwoche HS (FS)</t>
  </si>
  <si>
    <t>Thomas Graf</t>
  </si>
  <si>
    <t>Andrew Paice</t>
  </si>
  <si>
    <t>Joshua Lanter</t>
  </si>
  <si>
    <t>vakant</t>
  </si>
  <si>
    <t>MA+PHY2 &amp; LINALG besucht</t>
  </si>
  <si>
    <t>4. (FS)</t>
  </si>
  <si>
    <t>ML &amp; Predictive Maintenance</t>
  </si>
  <si>
    <t>Robotic Process Automation</t>
  </si>
  <si>
    <t>Trend in Digital Eng.</t>
  </si>
  <si>
    <t>Digitale Twins &amp; Produkte</t>
  </si>
  <si>
    <t>Praxiserfahrung</t>
  </si>
  <si>
    <t>Produktentwicklung 2</t>
  </si>
  <si>
    <r>
      <t xml:space="preserve">Maschine Learning </t>
    </r>
    <r>
      <rPr>
        <u/>
        <vertAlign val="superscript"/>
        <sz val="11"/>
        <rFont val="FS Albert"/>
        <family val="3"/>
      </rPr>
      <t>4)</t>
    </r>
  </si>
  <si>
    <r>
      <t xml:space="preserve">User Cent. Design </t>
    </r>
    <r>
      <rPr>
        <u/>
        <vertAlign val="superscript"/>
        <sz val="11"/>
        <rFont val="FS Albert"/>
        <family val="3"/>
      </rPr>
      <t>2)</t>
    </r>
  </si>
  <si>
    <t>AI für Ingenieure</t>
  </si>
  <si>
    <t>Optik</t>
  </si>
  <si>
    <t>Intermediate</t>
  </si>
  <si>
    <t>STAT</t>
  </si>
  <si>
    <t>RPA</t>
  </si>
  <si>
    <t>TRENDING</t>
  </si>
  <si>
    <t>DIGITALTWIN</t>
  </si>
  <si>
    <t>PRAX_VTZ</t>
  </si>
  <si>
    <t>PREN2</t>
  </si>
  <si>
    <t>ML</t>
  </si>
  <si>
    <t>UCDE</t>
  </si>
  <si>
    <t>AI4E</t>
  </si>
  <si>
    <t>OPTIK</t>
  </si>
  <si>
    <t>AS</t>
  </si>
  <si>
    <t>Di_Mo</t>
  </si>
  <si>
    <t>Mo_Mo</t>
  </si>
  <si>
    <t>Do/Fr_Na</t>
  </si>
  <si>
    <t>Mo_Na</t>
  </si>
  <si>
    <t>Andrew Pace</t>
  </si>
  <si>
    <t>Carsten Haack</t>
  </si>
  <si>
    <t xml:space="preserve">Victor Zwimpfer </t>
  </si>
  <si>
    <t>K. Zahn</t>
  </si>
  <si>
    <t>Christian Schmidt</t>
  </si>
  <si>
    <t>STOC besucht, MA+PHY2 bestanden</t>
  </si>
  <si>
    <t>PR+G, GRUNDING, DATEN besucht</t>
  </si>
  <si>
    <t>Voll- oder Teilzeitmodel / eigenes Start-Up</t>
  </si>
  <si>
    <t>PYTHON, GRUNDING, DATEN besucht</t>
  </si>
  <si>
    <t>Gezieltes Lernen im Unternehmen</t>
  </si>
  <si>
    <t>Data Science Basic</t>
  </si>
  <si>
    <t>Digital Construction Scripting and Programming</t>
  </si>
  <si>
    <t>Business &amp; Engineering Ethics</t>
  </si>
  <si>
    <t>English B2 Frist</t>
  </si>
  <si>
    <t>GLU</t>
  </si>
  <si>
    <t>DASB</t>
  </si>
  <si>
    <t>DC_SCRIPT</t>
  </si>
  <si>
    <t>IAVR_BW</t>
  </si>
  <si>
    <t>OPEN_ISA</t>
  </si>
  <si>
    <t>BUSI+ENG</t>
  </si>
  <si>
    <t>FCE_SZ</t>
  </si>
  <si>
    <t>Mo_Ab</t>
  </si>
  <si>
    <t>Mi_Mo / Mi_Na</t>
  </si>
  <si>
    <t>Silvio di Nardo</t>
  </si>
  <si>
    <t>Luca Mazzola</t>
  </si>
  <si>
    <t>Michael Rontsinisky</t>
  </si>
  <si>
    <t>Zank Markus</t>
  </si>
  <si>
    <t>Julie Harboe</t>
  </si>
  <si>
    <t>Petruschka Meyer</t>
  </si>
  <si>
    <t>Lernprojekte bspw. Roboter, Bildanalyse, Blockchain, usw.</t>
  </si>
  <si>
    <t>Python Grundlagen besucht</t>
  </si>
  <si>
    <t>3. (HS)</t>
  </si>
  <si>
    <t>Mathematik und Physik 2</t>
  </si>
  <si>
    <t xml:space="preserve"> </t>
  </si>
  <si>
    <t>Statistik Data Analysis</t>
  </si>
  <si>
    <t>Lineare Systeme und Regelungstechnik</t>
  </si>
  <si>
    <t>cyber-physische Systeme</t>
  </si>
  <si>
    <t>Praxismodul</t>
  </si>
  <si>
    <t>Produktentwicklung 1</t>
  </si>
  <si>
    <r>
      <t>Data Warehouse</t>
    </r>
    <r>
      <rPr>
        <u/>
        <vertAlign val="superscript"/>
        <sz val="11"/>
        <rFont val="FS Albert"/>
        <family val="3"/>
      </rPr>
      <t xml:space="preserve"> 2)</t>
    </r>
  </si>
  <si>
    <t>Datenmanagement</t>
  </si>
  <si>
    <r>
      <t xml:space="preserve">Big Data Mgt. </t>
    </r>
    <r>
      <rPr>
        <u/>
        <vertAlign val="superscript"/>
        <sz val="11"/>
        <rFont val="Calibri"/>
        <family val="2"/>
        <scheme val="minor"/>
      </rPr>
      <t>2)</t>
    </r>
  </si>
  <si>
    <r>
      <t xml:space="preserve">Handeln - Verhandeln - Vermitteln  </t>
    </r>
    <r>
      <rPr>
        <u/>
        <vertAlign val="superscript"/>
        <sz val="11"/>
        <rFont val="Calibri"/>
        <family val="2"/>
        <scheme val="minor"/>
      </rPr>
      <t>1)</t>
    </r>
  </si>
  <si>
    <t>MA+PHY2T</t>
  </si>
  <si>
    <t>STOC</t>
  </si>
  <si>
    <t>LRS</t>
  </si>
  <si>
    <t xml:space="preserve">IOT </t>
  </si>
  <si>
    <t>PRAXIS</t>
  </si>
  <si>
    <t>PREN1</t>
  </si>
  <si>
    <t>DAWA</t>
  </si>
  <si>
    <t>DAMA</t>
  </si>
  <si>
    <t>BDM</t>
  </si>
  <si>
    <t>KOHEB</t>
  </si>
  <si>
    <t>Mo/Di_Mo - Mo/Di_Na - Do/Fr_Na - Do_Ab/Sa_Mo</t>
  </si>
  <si>
    <t>Mi_Na (Mi_Na)</t>
  </si>
  <si>
    <t>Mo/Di_Na - Do/Fr_Na (Mo/Di_Mo - Do/Fr_Na)</t>
  </si>
  <si>
    <t>Do_Na (Di_Na)</t>
  </si>
  <si>
    <t>Christoph Eck</t>
  </si>
  <si>
    <t>Rumsch Andreas</t>
  </si>
  <si>
    <t>Bodmer Michael,</t>
  </si>
  <si>
    <t>Zwimpfer Victor</t>
  </si>
  <si>
    <t>Alexander Denzler</t>
  </si>
  <si>
    <t>Markus Hess</t>
  </si>
  <si>
    <t>Mathematik &amp; Physik 1 besucht</t>
  </si>
  <si>
    <t>MA+PHY2 besucht o. Parallelbesuch</t>
  </si>
  <si>
    <t>GRUNDING, DATEN, PYTHON besucht &amp; IBM-Workshop</t>
  </si>
  <si>
    <t>studienrelevante Tätigkeit &amp; berufs-begleitend Studierend</t>
  </si>
  <si>
    <t>PYTHON &amp; GRUNDING bestanden / PR+G &amp; DATEN besucht</t>
  </si>
  <si>
    <t>Signale &amp; Systeme</t>
  </si>
  <si>
    <r>
      <t xml:space="preserve">Entrepreneur-Ship </t>
    </r>
    <r>
      <rPr>
        <u/>
        <vertAlign val="superscript"/>
        <sz val="11"/>
        <rFont val="FS Albert"/>
        <family val="3"/>
      </rPr>
      <t>1)</t>
    </r>
  </si>
  <si>
    <t>Medizintechnik Einführung</t>
  </si>
  <si>
    <t>Technik und Gesellschaft   1)</t>
  </si>
  <si>
    <t>SUS</t>
  </si>
  <si>
    <t>EPRS</t>
  </si>
  <si>
    <t xml:space="preserve">MEDTECH </t>
  </si>
  <si>
    <t>ME+TE</t>
  </si>
  <si>
    <t>Fr_Ab/Mi_Mo</t>
  </si>
  <si>
    <t>Di_Ab</t>
  </si>
  <si>
    <t>Thomas Hunziker</t>
  </si>
  <si>
    <t>Michele Kellerhals</t>
  </si>
  <si>
    <t>Silvio Di Nardo</t>
  </si>
  <si>
    <t>Thomas Wallimann-Sasaki</t>
  </si>
  <si>
    <t>Kirchschläger Peter</t>
  </si>
  <si>
    <t>MATH bestanden, MA+PHY1_T besucht</t>
  </si>
  <si>
    <t>BW+ING bestanden</t>
  </si>
  <si>
    <t>KONTT1 &amp; KONTT2 bestanden</t>
  </si>
  <si>
    <t>2. (FS)</t>
  </si>
  <si>
    <t>Basic
(Pflichtmodule  „Basic“  in 4  Semester besucht /  nach sechs  Semestern abgeschlossen )</t>
  </si>
  <si>
    <t>Physik 1 - B</t>
  </si>
  <si>
    <t>Lineare Algebra</t>
  </si>
  <si>
    <t>Produktentwicklung</t>
  </si>
  <si>
    <t>Data Com. Systems</t>
  </si>
  <si>
    <t>Data Engineering</t>
  </si>
  <si>
    <t>Messtechnik &amp; Sensorik</t>
  </si>
  <si>
    <t>Digital Design Tools</t>
  </si>
  <si>
    <t>Immersive Technologies</t>
  </si>
  <si>
    <t>BWL für Ingenieure</t>
  </si>
  <si>
    <t>English B1/B2 Consolidation</t>
  </si>
  <si>
    <t>Spanisch 1</t>
  </si>
  <si>
    <t>PHYSIK1_B</t>
  </si>
  <si>
    <t>LINALG</t>
  </si>
  <si>
    <t>PR+G</t>
  </si>
  <si>
    <t>DCS</t>
  </si>
  <si>
    <t>DATEN</t>
  </si>
  <si>
    <t>MT+SESO</t>
  </si>
  <si>
    <t>DDT</t>
  </si>
  <si>
    <t>IMM_TECH</t>
  </si>
  <si>
    <t>BW+ING</t>
  </si>
  <si>
    <t>ECONS</t>
  </si>
  <si>
    <t>SP1</t>
  </si>
  <si>
    <t>Mo_Na/Fr_Ab</t>
  </si>
  <si>
    <t>Mo/Di_Na (Do/Fr_Mo)</t>
  </si>
  <si>
    <t>Di_Na (Fr_Mo)</t>
  </si>
  <si>
    <t>Mi_Mo (Mi_Ab)</t>
  </si>
  <si>
    <t>Mi_MO</t>
  </si>
  <si>
    <t>Felix Lüönd</t>
  </si>
  <si>
    <t>Scheiblechner Peter</t>
  </si>
  <si>
    <t>Janko Auerswald</t>
  </si>
  <si>
    <t>Urs Röthlisberger</t>
  </si>
  <si>
    <t>Fabian Ille</t>
  </si>
  <si>
    <t>Kurt Heini</t>
  </si>
  <si>
    <t>Thierry Aubert</t>
  </si>
  <si>
    <t>Matthias Knuser</t>
  </si>
  <si>
    <t>Andreas Rumsch</t>
  </si>
  <si>
    <t>MATH besucht</t>
  </si>
  <si>
    <t>MA+PHY1 bestanden</t>
  </si>
  <si>
    <t>GRUNDING besucht</t>
  </si>
  <si>
    <t>MATH</t>
  </si>
  <si>
    <t>INDES 1 empfohlen</t>
  </si>
  <si>
    <t>Mathematik 2 - B</t>
  </si>
  <si>
    <t>Kontext 2</t>
  </si>
  <si>
    <t>Microcontroller Fundamentals</t>
  </si>
  <si>
    <t>Management</t>
  </si>
  <si>
    <t>Digital Law</t>
  </si>
  <si>
    <t>Volkswirtschaftslehre 1</t>
  </si>
  <si>
    <t>English for Engineers</t>
  </si>
  <si>
    <t>Business English</t>
  </si>
  <si>
    <t>Französisch B2</t>
  </si>
  <si>
    <t>MATH2_B</t>
  </si>
  <si>
    <t>ISF</t>
  </si>
  <si>
    <t>KONTT2</t>
  </si>
  <si>
    <t>MCFUN</t>
  </si>
  <si>
    <t>MG</t>
  </si>
  <si>
    <t>DILA</t>
  </si>
  <si>
    <t>VWL</t>
  </si>
  <si>
    <t>BA_EENG</t>
  </si>
  <si>
    <t>EBUSI</t>
  </si>
  <si>
    <t>FRANZ_B2</t>
  </si>
  <si>
    <t>Sa_Mo</t>
  </si>
  <si>
    <t>Di_Na (Do_Na)</t>
  </si>
  <si>
    <t>Jung Kyu Canci</t>
  </si>
  <si>
    <t>Hänggi Esther</t>
  </si>
  <si>
    <t>Irene Dietrichs</t>
  </si>
  <si>
    <t>Thalmann Markus</t>
  </si>
  <si>
    <t>Michael Blankenagel</t>
  </si>
  <si>
    <t xml:space="preserve">Ueli Grüter </t>
  </si>
  <si>
    <t>Jörg Lustenberger</t>
  </si>
  <si>
    <t>MATH1_B besucht</t>
  </si>
  <si>
    <t>KONTT1 besucht.</t>
  </si>
  <si>
    <t>Programmiersprache C</t>
  </si>
  <si>
    <t>1. (HS)</t>
  </si>
  <si>
    <t>Basic</t>
  </si>
  <si>
    <t>Mathematik 1 - B</t>
  </si>
  <si>
    <t>CAD Blockwoche</t>
  </si>
  <si>
    <t>Einführung Python</t>
  </si>
  <si>
    <t>Kontext 1</t>
  </si>
  <si>
    <t>Elek. Antriebssys.</t>
  </si>
  <si>
    <r>
      <t xml:space="preserve">Web Techonologie </t>
    </r>
    <r>
      <rPr>
        <u/>
        <vertAlign val="superscript"/>
        <sz val="11"/>
        <rFont val="FS Albert"/>
        <family val="3"/>
      </rPr>
      <t>2)</t>
    </r>
  </si>
  <si>
    <t>Programmieren C</t>
  </si>
  <si>
    <t>Weltpolitik</t>
  </si>
  <si>
    <t>MATH1_B</t>
  </si>
  <si>
    <t>CAD</t>
  </si>
  <si>
    <t>PYTHON</t>
  </si>
  <si>
    <t>KONTT1</t>
  </si>
  <si>
    <t>ET+A</t>
  </si>
  <si>
    <t>WEBT_MM</t>
  </si>
  <si>
    <t>PRGC</t>
  </si>
  <si>
    <t>PO+GE</t>
  </si>
  <si>
    <t>Mo/Di_Mo - Do/Fr_Mo - Do_Ab/Sa_Mo</t>
  </si>
  <si>
    <t>Mi_Mo - Do_Mo - Do_Ab (Mi_Mo - Do_Mo - Do_Ab)</t>
  </si>
  <si>
    <t>Mo_Mo/Mi_Mo</t>
  </si>
  <si>
    <t>Di_Na</t>
  </si>
  <si>
    <t>Michael Bächtold</t>
  </si>
  <si>
    <t>Angelo Marangi</t>
  </si>
  <si>
    <t>Mühlethaler Jonas</t>
  </si>
  <si>
    <t>Bättig Martin</t>
  </si>
  <si>
    <t>Adrian Koller</t>
  </si>
  <si>
    <t>Urs Grüter</t>
  </si>
  <si>
    <t>Digitaltechnik</t>
  </si>
  <si>
    <t>Grundl. Digi. Eng.</t>
  </si>
  <si>
    <t xml:space="preserve">Programming Lab </t>
  </si>
  <si>
    <t>Design Grundlagen</t>
  </si>
  <si>
    <t>Werkstoffe der Elektrotechnik</t>
  </si>
  <si>
    <t>Digitale Transformation und Ethik</t>
  </si>
  <si>
    <t xml:space="preserve">Recht Grundlagen </t>
  </si>
  <si>
    <t>Deutsch für Fremdsprachige C1.1 Basisstufe</t>
  </si>
  <si>
    <t>DT</t>
  </si>
  <si>
    <t>GRUNDING</t>
  </si>
  <si>
    <t>PRL</t>
  </si>
  <si>
    <t>INDES1</t>
  </si>
  <si>
    <t>WSF</t>
  </si>
  <si>
    <t>DIGITRANS</t>
  </si>
  <si>
    <t xml:space="preserve">RECHT </t>
  </si>
  <si>
    <t>DEFRC1_1</t>
  </si>
  <si>
    <t>Di_Mo/Do_Mo</t>
  </si>
  <si>
    <t>Do_Na/Do_Ab(Mi_Mo/Do_Ab)</t>
  </si>
  <si>
    <t>Mi_Mo/Mi_Na/Fr_Mo</t>
  </si>
  <si>
    <t>Christian Jost</t>
  </si>
  <si>
    <t>Hannes Felber</t>
  </si>
  <si>
    <t xml:space="preserve"> Janko Auerswald</t>
  </si>
  <si>
    <t>Peter G. Kirchschläger</t>
  </si>
  <si>
    <t xml:space="preserve"> Günter Zepf</t>
  </si>
  <si>
    <t>Bornstein Yaël</t>
  </si>
  <si>
    <t>Modulart</t>
  </si>
  <si>
    <t>Sprache &amp; Ort</t>
  </si>
  <si>
    <t>Legende Modulblock</t>
  </si>
  <si>
    <t>Unterrichtszeit</t>
  </si>
  <si>
    <t>Pflichtmodul</t>
  </si>
  <si>
    <t>1) Modul als Blockwoche</t>
  </si>
  <si>
    <t>Wochentag</t>
  </si>
  <si>
    <t>Mo / Di / Mi / Do / Fr / Sa</t>
  </si>
  <si>
    <t>2) wird in Rotkreuz durchgeführt</t>
  </si>
  <si>
    <t>Modulbezeichnung mit Link</t>
  </si>
  <si>
    <t>Zeitpunkt</t>
  </si>
  <si>
    <t>Morgen (Mo) / Nachmittag (Na) / Abend (Ab)</t>
  </si>
  <si>
    <t>3) Unterricht in Englisch</t>
  </si>
  <si>
    <t xml:space="preserve">INDES1 </t>
  </si>
  <si>
    <t>Modulkürzel</t>
  </si>
  <si>
    <t>Blockwoche</t>
  </si>
  <si>
    <t>HS Herbstsemester / FS Frühlingssemester</t>
  </si>
  <si>
    <t>Wahlmodul</t>
  </si>
  <si>
    <t>4) nur online Unterricht</t>
  </si>
  <si>
    <t>Unterrichtszeiten</t>
  </si>
  <si>
    <t>im anderen Semster</t>
  </si>
  <si>
    <t>()</t>
  </si>
  <si>
    <t>Modulverantwortlicher</t>
  </si>
  <si>
    <t>Eingangskompetenzen (sofern vorhanden)</t>
  </si>
  <si>
    <t>ECTS Credits (3 ein Halbtag, 6 zwei Halbtage)</t>
  </si>
  <si>
    <r>
      <rPr>
        <b/>
        <sz val="26"/>
        <rFont val="FS Albert"/>
        <family val="3"/>
      </rPr>
      <t>Digital Engineer</t>
    </r>
    <r>
      <rPr>
        <sz val="26"/>
        <rFont val="FS Albert"/>
        <family val="3"/>
      </rPr>
      <t xml:space="preserve"> Lehrplan
</t>
    </r>
    <r>
      <rPr>
        <sz val="12"/>
        <rFont val="FS Albert"/>
        <family val="3"/>
      </rPr>
      <t>wie bauen die Lerninhalte aufeinander auf</t>
    </r>
  </si>
  <si>
    <r>
      <t>AI &amp; Search Opt.</t>
    </r>
    <r>
      <rPr>
        <u/>
        <vertAlign val="superscript"/>
        <sz val="11"/>
        <rFont val="Calibri"/>
        <family val="2"/>
        <scheme val="minor"/>
      </rPr>
      <t xml:space="preserve"> 4)</t>
    </r>
  </si>
  <si>
    <r>
      <t xml:space="preserve">Dig Business Models </t>
    </r>
    <r>
      <rPr>
        <u/>
        <vertAlign val="superscript"/>
        <sz val="11"/>
        <rFont val="Calibri"/>
        <family val="2"/>
        <scheme val="minor"/>
      </rPr>
      <t>3)</t>
    </r>
  </si>
  <si>
    <r>
      <t xml:space="preserve">Blockchain &amp; Security IoT Hackathon </t>
    </r>
    <r>
      <rPr>
        <u/>
        <vertAlign val="superscript"/>
        <sz val="11"/>
        <rFont val="FS Albert"/>
        <family val="3"/>
      </rPr>
      <t>1, 2)</t>
    </r>
  </si>
  <si>
    <r>
      <t xml:space="preserve">PREN2, LINALG </t>
    </r>
    <r>
      <rPr>
        <u/>
        <sz val="8"/>
        <rFont val="FS Albert"/>
        <family val="3"/>
      </rPr>
      <t>bestanden</t>
    </r>
  </si>
  <si>
    <r>
      <t xml:space="preserve">LRS </t>
    </r>
    <r>
      <rPr>
        <u/>
        <sz val="8"/>
        <rFont val="FS Albert"/>
        <family val="3"/>
      </rPr>
      <t>bestanden</t>
    </r>
  </si>
  <si>
    <r>
      <t xml:space="preserve">Dig. Business Process Engineering </t>
    </r>
    <r>
      <rPr>
        <u/>
        <vertAlign val="superscript"/>
        <sz val="11"/>
        <rFont val="FS Albert"/>
        <family val="3"/>
      </rPr>
      <t>3)</t>
    </r>
  </si>
  <si>
    <r>
      <t xml:space="preserve">Service Innovation </t>
    </r>
    <r>
      <rPr>
        <u/>
        <vertAlign val="superscript"/>
        <sz val="11"/>
        <rFont val="FS Albert"/>
        <family val="3"/>
      </rPr>
      <t>3)</t>
    </r>
  </si>
  <si>
    <r>
      <t xml:space="preserve">Asien </t>
    </r>
    <r>
      <rPr>
        <u/>
        <vertAlign val="superscript"/>
        <sz val="11"/>
        <rFont val="FS Albert"/>
        <family val="3"/>
      </rPr>
      <t>1, 3)</t>
    </r>
  </si>
  <si>
    <r>
      <t xml:space="preserve">Intercation for VR </t>
    </r>
    <r>
      <rPr>
        <u/>
        <vertAlign val="superscript"/>
        <sz val="11"/>
        <rFont val="FS Albert"/>
        <family val="3"/>
      </rPr>
      <t>1)</t>
    </r>
  </si>
  <si>
    <r>
      <t xml:space="preserve">Open Innovation </t>
    </r>
    <r>
      <rPr>
        <u/>
        <vertAlign val="superscript"/>
        <sz val="11"/>
        <rFont val="FS Albert"/>
        <family val="3"/>
      </rPr>
      <t>3)</t>
    </r>
  </si>
  <si>
    <r>
      <t xml:space="preserve">MA+PHY1 </t>
    </r>
    <r>
      <rPr>
        <u/>
        <sz val="8"/>
        <rFont val="FS Albert"/>
        <family val="3"/>
      </rPr>
      <t>bestanden</t>
    </r>
  </si>
  <si>
    <r>
      <t>Information Security</t>
    </r>
    <r>
      <rPr>
        <u/>
        <vertAlign val="superscript"/>
        <sz val="11"/>
        <rFont val="FS Albert"/>
        <family val="3"/>
      </rPr>
      <t xml:space="preserve"> 2)</t>
    </r>
  </si>
  <si>
    <t>IOT, LRS, STOC, MATH3_B besucht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</si>
</sst>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&quot; ECTS&quot;"/>
    <numFmt numFmtId="165" formatCode="0\ &quot;ECTS&quot;"/>
  </numFmts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name val="FS Albert"/>
      <family val="3"/>
    </font>
    <font>
      <sz val="11"/>
      <name val="FS Albert"/>
      <family val="3"/>
    </font>
    <font>
      <sz val="8"/>
      <name val="FS Albert"/>
      <family val="3"/>
    </font>
    <font>
      <u/>
      <sz val="11"/>
      <name val="Calibri"/>
      <family val="2"/>
      <scheme val="minor"/>
    </font>
    <font>
      <u/>
      <vertAlign val="superscript"/>
      <sz val="11"/>
      <name val="Calibri"/>
      <family val="2"/>
      <scheme val="minor"/>
    </font>
    <font>
      <u/>
      <vertAlign val="superscript"/>
      <sz val="11"/>
      <name val="FS Albert"/>
      <family val="3"/>
    </font>
    <font>
      <sz val="11"/>
      <name val="Calibri"/>
      <family val="2"/>
      <scheme val="minor"/>
    </font>
    <font>
      <strike/>
      <sz val="8"/>
      <name val="FS Albert"/>
      <family val="3"/>
    </font>
    <font>
      <sz val="26"/>
      <name val="FS Albert"/>
      <family val="3"/>
    </font>
    <font>
      <b/>
      <sz val="26"/>
      <name val="FS Albert"/>
      <family val="3"/>
    </font>
    <font>
      <sz val="12"/>
      <name val="FS Albert"/>
      <family val="3"/>
    </font>
    <font>
      <b/>
      <sz val="11"/>
      <name val="FS Albert"/>
      <family val="3"/>
    </font>
    <font>
      <b/>
      <sz val="12"/>
      <name val="FS Albert"/>
      <family val="3"/>
    </font>
    <font>
      <u/>
      <sz val="8"/>
      <name val="FS Albert"/>
      <family val="3"/>
    </font>
    <font>
      <strike/>
      <sz val="11"/>
      <name val="FS Albert"/>
      <family val="3"/>
    </font>
  </fonts>
  <fills count="6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rgb="FF77C5D8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DCF0F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 style="dashDot">
        <color indexed="64"/>
      </right>
      <top/>
      <bottom/>
      <diagonal/>
    </border>
    <border>
      <left style="dashDot">
        <color indexed="64"/>
      </left>
      <right style="dashDot">
        <color indexed="64"/>
      </right>
      <top/>
      <bottom style="dashDot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dashDot">
        <color auto="1"/>
      </left>
      <right/>
      <top/>
      <bottom/>
      <diagonal/>
    </border>
    <border>
      <left style="dotted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</cellStyleXfs>
  <cellXfs count="86">
    <xf numFmtId="0" fontId="0" fillId="0" borderId="0" xfId="0"/>
    <xf numFmtId="0" fontId="4" fillId="0" borderId="0" xfId="0" applyFont="1"/>
    <xf numFmtId="0" fontId="4" fillId="4" borderId="8" xfId="0" applyFont="1" applyFill="1" applyBorder="1"/>
    <xf numFmtId="0" fontId="3" fillId="3" borderId="1" xfId="1" applyFont="1" applyFill="1" applyBorder="1"/>
    <xf numFmtId="0" fontId="4" fillId="3" borderId="2" xfId="0" applyFont="1" applyFill="1" applyBorder="1"/>
    <xf numFmtId="0" fontId="5" fillId="3" borderId="2" xfId="0" applyFont="1" applyFill="1" applyBorder="1" applyAlignment="1">
      <alignment wrapText="1"/>
    </xf>
    <xf numFmtId="0" fontId="4" fillId="3" borderId="3" xfId="0" applyFont="1" applyFill="1" applyBorder="1"/>
    <xf numFmtId="0" fontId="4" fillId="4" borderId="0" xfId="0" applyFont="1" applyFill="1"/>
    <xf numFmtId="0" fontId="5" fillId="4" borderId="0" xfId="0" applyFont="1" applyFill="1" applyAlignment="1">
      <alignment wrapText="1"/>
    </xf>
    <xf numFmtId="0" fontId="3" fillId="4" borderId="0" xfId="1" applyFont="1" applyFill="1" applyBorder="1"/>
    <xf numFmtId="0" fontId="6" fillId="4" borderId="0" xfId="1" applyFont="1" applyFill="1" applyBorder="1"/>
    <xf numFmtId="0" fontId="6" fillId="4" borderId="7" xfId="1" applyFont="1" applyFill="1" applyBorder="1"/>
    <xf numFmtId="0" fontId="3" fillId="4" borderId="7" xfId="1" applyFont="1" applyFill="1" applyBorder="1"/>
    <xf numFmtId="0" fontId="4" fillId="4" borderId="18" xfId="0" applyFont="1" applyFill="1" applyBorder="1"/>
    <xf numFmtId="0" fontId="5" fillId="4" borderId="8" xfId="0" applyFont="1" applyFill="1" applyBorder="1" applyAlignment="1">
      <alignment wrapText="1"/>
    </xf>
    <xf numFmtId="0" fontId="4" fillId="4" borderId="9" xfId="0" applyFont="1" applyFill="1" applyBorder="1"/>
    <xf numFmtId="0" fontId="6" fillId="0" borderId="0" xfId="1" applyFont="1" applyFill="1" applyBorder="1"/>
    <xf numFmtId="0" fontId="5" fillId="0" borderId="0" xfId="0" applyFont="1" applyAlignment="1">
      <alignment wrapText="1"/>
    </xf>
    <xf numFmtId="0" fontId="4" fillId="0" borderId="19" xfId="0" applyFont="1" applyBorder="1"/>
    <xf numFmtId="0" fontId="3" fillId="4" borderId="24" xfId="1" applyFont="1" applyFill="1" applyBorder="1"/>
    <xf numFmtId="0" fontId="5" fillId="4" borderId="18" xfId="0" applyFont="1" applyFill="1" applyBorder="1" applyAlignment="1">
      <alignment wrapText="1"/>
    </xf>
    <xf numFmtId="0" fontId="4" fillId="4" borderId="25" xfId="0" applyFont="1" applyFill="1" applyBorder="1"/>
    <xf numFmtId="164" fontId="4" fillId="0" borderId="0" xfId="0" applyNumberFormat="1" applyFont="1" applyAlignment="1">
      <alignment horizontal="left" vertical="center"/>
    </xf>
    <xf numFmtId="0" fontId="14" fillId="0" borderId="0" xfId="0" applyFont="1"/>
    <xf numFmtId="0" fontId="14" fillId="0" borderId="0" xfId="0" applyFont="1" applyAlignment="1">
      <alignment horizontal="right"/>
    </xf>
    <xf numFmtId="164" fontId="4" fillId="0" borderId="0" xfId="0" applyNumberFormat="1" applyFont="1" applyAlignment="1">
      <alignment horizontal="left"/>
    </xf>
    <xf numFmtId="0" fontId="3" fillId="0" borderId="0" xfId="1" quotePrefix="1" applyFont="1"/>
    <xf numFmtId="0" fontId="15" fillId="0" borderId="0" xfId="0" applyFont="1" applyAlignment="1">
      <alignment horizontal="center"/>
    </xf>
    <xf numFmtId="165" fontId="13" fillId="0" borderId="0" xfId="0" applyNumberFormat="1" applyFont="1" applyAlignment="1">
      <alignment horizontal="left" vertical="center" textRotation="90" wrapText="1"/>
    </xf>
    <xf numFmtId="0" fontId="6" fillId="3" borderId="1" xfId="1" applyFont="1" applyFill="1" applyBorder="1"/>
    <xf numFmtId="0" fontId="6" fillId="5" borderId="4" xfId="1" applyFont="1" applyFill="1" applyBorder="1"/>
    <xf numFmtId="0" fontId="3" fillId="3" borderId="15" xfId="1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5" xfId="0" applyFont="1" applyFill="1" applyBorder="1"/>
    <xf numFmtId="0" fontId="4" fillId="3" borderId="16" xfId="0" applyFont="1" applyFill="1" applyBorder="1"/>
    <xf numFmtId="0" fontId="4" fillId="3" borderId="0" xfId="0" applyFont="1" applyFill="1"/>
    <xf numFmtId="0" fontId="4" fillId="3" borderId="12" xfId="0" applyFont="1" applyFill="1" applyBorder="1"/>
    <xf numFmtId="0" fontId="4" fillId="3" borderId="16" xfId="0" quotePrefix="1" applyFont="1" applyFill="1" applyBorder="1"/>
    <xf numFmtId="0" fontId="4" fillId="5" borderId="2" xfId="0" applyFont="1" applyFill="1" applyBorder="1"/>
    <xf numFmtId="0" fontId="5" fillId="3" borderId="2" xfId="0" quotePrefix="1" applyFont="1" applyFill="1" applyBorder="1" applyAlignment="1">
      <alignment wrapText="1"/>
    </xf>
    <xf numFmtId="0" fontId="5" fillId="5" borderId="5" xfId="0" applyFont="1" applyFill="1" applyBorder="1" applyAlignment="1">
      <alignment wrapText="1"/>
    </xf>
    <xf numFmtId="0" fontId="4" fillId="5" borderId="6" xfId="0" applyFont="1" applyFill="1" applyBorder="1"/>
    <xf numFmtId="0" fontId="3" fillId="5" borderId="5" xfId="1" applyFont="1" applyFill="1" applyBorder="1"/>
    <xf numFmtId="2" fontId="3" fillId="5" borderId="4" xfId="1" applyNumberFormat="1" applyFont="1" applyFill="1" applyBorder="1"/>
    <xf numFmtId="0" fontId="3" fillId="3" borderId="16" xfId="1" applyFont="1" applyFill="1" applyBorder="1"/>
    <xf numFmtId="0" fontId="4" fillId="4" borderId="0" xfId="0" quotePrefix="1" applyFont="1" applyFill="1"/>
    <xf numFmtId="0" fontId="5" fillId="3" borderId="16" xfId="0" applyFont="1" applyFill="1" applyBorder="1" applyAlignment="1">
      <alignment wrapText="1"/>
    </xf>
    <xf numFmtId="0" fontId="4" fillId="3" borderId="17" xfId="0" applyFont="1" applyFill="1" applyBorder="1"/>
    <xf numFmtId="0" fontId="4" fillId="3" borderId="13" xfId="0" applyFont="1" applyFill="1" applyBorder="1"/>
    <xf numFmtId="0" fontId="4" fillId="3" borderId="14" xfId="0" applyFont="1" applyFill="1" applyBorder="1"/>
    <xf numFmtId="0" fontId="3" fillId="0" borderId="0" xfId="1" applyFont="1" applyBorder="1"/>
    <xf numFmtId="0" fontId="3" fillId="5" borderId="4" xfId="1" applyFont="1" applyFill="1" applyBorder="1"/>
    <xf numFmtId="0" fontId="3" fillId="0" borderId="0" xfId="1" applyFont="1" applyFill="1" applyBorder="1"/>
    <xf numFmtId="0" fontId="4" fillId="3" borderId="2" xfId="0" quotePrefix="1" applyFont="1" applyFill="1" applyBorder="1"/>
    <xf numFmtId="0" fontId="3" fillId="3" borderId="2" xfId="1" applyFont="1" applyFill="1" applyBorder="1"/>
    <xf numFmtId="0" fontId="4" fillId="4" borderId="8" xfId="0" quotePrefix="1" applyFont="1" applyFill="1" applyBorder="1"/>
    <xf numFmtId="0" fontId="17" fillId="0" borderId="0" xfId="0" applyFont="1"/>
    <xf numFmtId="0" fontId="4" fillId="3" borderId="5" xfId="0" applyFont="1" applyFill="1" applyBorder="1"/>
    <xf numFmtId="0" fontId="5" fillId="4" borderId="8" xfId="0" applyFont="1" applyFill="1" applyBorder="1" applyAlignment="1">
      <alignment horizontal="left" vertical="top" wrapText="1"/>
    </xf>
    <xf numFmtId="0" fontId="4" fillId="3" borderId="23" xfId="0" applyFont="1" applyFill="1" applyBorder="1" applyAlignment="1">
      <alignment wrapText="1"/>
    </xf>
    <xf numFmtId="0" fontId="4" fillId="3" borderId="22" xfId="0" applyFont="1" applyFill="1" applyBorder="1" applyAlignment="1">
      <alignment wrapText="1"/>
    </xf>
    <xf numFmtId="0" fontId="5" fillId="4" borderId="8" xfId="0" applyFont="1" applyFill="1" applyBorder="1" applyAlignment="1">
      <alignment horizontal="center" wrapText="1"/>
    </xf>
    <xf numFmtId="165" fontId="4" fillId="0" borderId="0" xfId="0" applyNumberFormat="1" applyFont="1"/>
    <xf numFmtId="0" fontId="4" fillId="0" borderId="16" xfId="0" applyFont="1" applyBorder="1"/>
    <xf numFmtId="0" fontId="4" fillId="5" borderId="0" xfId="2" applyFont="1" applyFill="1" applyBorder="1"/>
    <xf numFmtId="0" fontId="4" fillId="0" borderId="0" xfId="2" applyFont="1" applyFill="1" applyBorder="1"/>
    <xf numFmtId="0" fontId="4" fillId="0" borderId="20" xfId="0" applyFont="1" applyBorder="1"/>
    <xf numFmtId="0" fontId="4" fillId="4" borderId="0" xfId="2" applyFont="1" applyFill="1" applyBorder="1"/>
    <xf numFmtId="0" fontId="4" fillId="0" borderId="21" xfId="0" applyFont="1" applyBorder="1"/>
    <xf numFmtId="0" fontId="4" fillId="0" borderId="0" xfId="0" applyFont="1" applyAlignment="1">
      <alignment horizontal="right"/>
    </xf>
    <xf numFmtId="0" fontId="4" fillId="0" borderId="0" xfId="0" quotePrefix="1" applyFont="1"/>
    <xf numFmtId="0" fontId="4" fillId="0" borderId="0" xfId="0" quotePrefix="1" applyFont="1" applyAlignment="1">
      <alignment horizontal="right"/>
    </xf>
    <xf numFmtId="0" fontId="13" fillId="0" borderId="0" xfId="0" applyFont="1" applyAlignment="1">
      <alignment horizontal="center" vertical="center" textRotation="90" wrapText="1"/>
    </xf>
    <xf numFmtId="0" fontId="1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" borderId="16" xfId="0" quotePrefix="1" applyFont="1" applyFill="1" applyBorder="1" applyAlignment="1">
      <alignment horizontal="left" wrapText="1"/>
    </xf>
    <xf numFmtId="0" fontId="5" fillId="3" borderId="0" xfId="0" quotePrefix="1" applyFont="1" applyFill="1" applyAlignment="1">
      <alignment horizontal="left" wrapText="1"/>
    </xf>
    <xf numFmtId="0" fontId="5" fillId="3" borderId="12" xfId="0" quotePrefix="1" applyFont="1" applyFill="1" applyBorder="1" applyAlignment="1">
      <alignment horizontal="left" wrapText="1"/>
    </xf>
    <xf numFmtId="165" fontId="13" fillId="0" borderId="0" xfId="0" applyNumberFormat="1" applyFont="1" applyAlignment="1">
      <alignment horizontal="left" vertical="center" textRotation="90" wrapText="1"/>
    </xf>
    <xf numFmtId="0" fontId="9" fillId="4" borderId="0" xfId="1" applyFont="1" applyFill="1" applyBorder="1"/>
    <xf numFmtId="0" fontId="9" fillId="4" borderId="7" xfId="1" applyFont="1" applyFill="1" applyBorder="1"/>
    <xf numFmtId="0" fontId="6" fillId="4" borderId="24" xfId="1" applyFont="1" applyFill="1" applyBorder="1"/>
    <xf numFmtId="0" fontId="10" fillId="4" borderId="8" xfId="0" applyFont="1" applyFill="1" applyBorder="1" applyAlignment="1">
      <alignment wrapText="1"/>
    </xf>
    <xf numFmtId="0" fontId="4" fillId="3" borderId="1" xfId="1" applyFont="1" applyFill="1" applyBorder="1"/>
    <xf numFmtId="0" fontId="4" fillId="0" borderId="0" xfId="0" applyFont="1" applyFill="1"/>
  </cellXfs>
  <cellStyles count="3">
    <cellStyle name="Akzent2" xfId="2" builtinId="33"/>
    <cellStyle name="Link" xfId="1" builtinId="8"/>
    <cellStyle name="Standard" xfId="0" builtinId="0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1" defaultTableStyle="TableStyleMedium2" defaultPivotStyle="PivotStyleLight16">
    <tableStyle name="Invisible" pivot="0" table="0" count="0" xr9:uid="{1C035A02-B9C8-407E-A449-6C91FEF97332}"/>
  </tableStyles>
  <colors>
    <mruColors>
      <color rgb="FF77C5D8"/>
      <color rgb="FFF0F0F0"/>
      <color rgb="FFFCC300"/>
      <color rgb="FFEC5A7A"/>
      <color rgb="FFDCF0F5"/>
      <color rgb="FFADCA2A"/>
      <color rgb="FFCCCCFF"/>
      <color rgb="FFE5E5FF"/>
      <color rgb="FFFFD5FF"/>
      <color rgb="FFFFE5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1237859</xdr:colOff>
      <xdr:row>0</xdr:row>
      <xdr:rowOff>0</xdr:rowOff>
    </xdr:from>
    <xdr:to>
      <xdr:col>22</xdr:col>
      <xdr:colOff>1324902</xdr:colOff>
      <xdr:row>0</xdr:row>
      <xdr:rowOff>491761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F14ECC3-B773-4E5F-B974-127187EA5C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0359" y="0"/>
          <a:ext cx="3105924" cy="4898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mycampus.hslu.ch/-/media/campus/common/files/dokumente/other/mycampus/ta/ta%20infos%20bachelor/ta%20modulbeschriebe/englisch/t%20e%20digital%20business%20models.pdf" TargetMode="External"/><Relationship Id="rId21" Type="http://schemas.openxmlformats.org/officeDocument/2006/relationships/hyperlink" Target="https://mycampus.hslu.ch/-/media/campus/common/files/dokumente/other/mycampus/ta/ta%20infos%20bachelor/ta%20modulbeschriebe/g%20k/t%20gezieltes%20lernen%20im%20unternehmen.pdf" TargetMode="External"/><Relationship Id="rId42" Type="http://schemas.openxmlformats.org/officeDocument/2006/relationships/hyperlink" Target="https://mycampus.hslu.ch/-/media/campus/common/files/dokumente/other/mycampus/ta/ta%20infos%20bachelor/ta%20modulbeschriebe/d%20f/t%20digital%20engineering%20spezialisierung.pdf" TargetMode="External"/><Relationship Id="rId47" Type="http://schemas.openxmlformats.org/officeDocument/2006/relationships/hyperlink" Target="https://mycampus.hslu.ch/-/media/campus/common/files/dokumente/other/mycampus/ta/ta%20infos%20bachelor/ta%20modulbeschriebe/dept%20informatik/i%20d%20Artificial%20Intelligence%20Search%20Optimization%20AISO.pdf" TargetMode="External"/><Relationship Id="rId63" Type="http://schemas.openxmlformats.org/officeDocument/2006/relationships/hyperlink" Target="https://mycampus.hslu.ch/-/media/campus/common/files/dokumente/other/mycampus/ta/ta%20infos%20bachelor/ta%20modulbeschriebe/dept%20informatik/i%20datenmanagement.pdf" TargetMode="External"/><Relationship Id="rId68" Type="http://schemas.openxmlformats.org/officeDocument/2006/relationships/hyperlink" Target="https://mycampus.hslu.ch/-/media/campus/common/files/dokumente/other/mycampus/ta/ta%20infos%20bachelor/ta%20modulbeschriebe/dept%20informatik/i%20big%20data%20management.pdf" TargetMode="External"/><Relationship Id="rId84" Type="http://schemas.openxmlformats.org/officeDocument/2006/relationships/hyperlink" Target="https://mycampus.hslu.ch/-/media/campus/common/files/dokumente/other/mycampus/ta/ta%20infos%20bachelor/ta%20modulbeschriebe/d%20f/t%20franzoesisch%20B2.pdf" TargetMode="External"/><Relationship Id="rId89" Type="http://schemas.openxmlformats.org/officeDocument/2006/relationships/hyperlink" Target="https://mycampus.hslu.ch/-/media/campus/common/files/dokumente/other/mycampus/ta/ta%20infos%20bachelor/ta%20modulbeschriebe/a%20c/t%20betriebswirtschaft%20fuer%20ingenieure.pdf" TargetMode="External"/><Relationship Id="rId16" Type="http://schemas.openxmlformats.org/officeDocument/2006/relationships/hyperlink" Target="https://mycampus.hslu.ch/-/media/campus/common/files/dokumente/other/mycampus/ta/ta%20infos%20bachelor/ta%20modulbeschriebe/dept%20informatik/i%20d%20information%20security%20fundamentals.pdf" TargetMode="External"/><Relationship Id="rId11" Type="http://schemas.openxmlformats.org/officeDocument/2006/relationships/hyperlink" Target="https://mycampus.hslu.ch/-/media/campus/common/files/dokumente/other/mycampus/ta/ta%20infos%20bachelor/ta%20modulbeschriebe/g%20k/t%20kontextmodul%20technik.pdf" TargetMode="External"/><Relationship Id="rId32" Type="http://schemas.openxmlformats.org/officeDocument/2006/relationships/hyperlink" Target="https://mycampus.hslu.ch/-/media/campus/common/files/dokumente/other/mycampus/ta/ta%20infos%20bachelor/ta%20modulbeschriebe/g%20k/tindustrie40basics.pdf" TargetMode="External"/><Relationship Id="rId37" Type="http://schemas.openxmlformats.org/officeDocument/2006/relationships/hyperlink" Target="https://mycampus.hslu.ch/-/media/campus/common/files/dokumente/other/mycampus/ta/ta%20infos%20bachelor/ta%20modulbeschriebe/l%20p/t%20physik%20in%20raum%20und%20zeit.pdf" TargetMode="External"/><Relationship Id="rId53" Type="http://schemas.openxmlformats.org/officeDocument/2006/relationships/hyperlink" Target="https://mycampus.hslu.ch/-/media/campus/common/files/dokumente/other/mycampus/ta/ta%20infos%20bachelor/ta%20modulbeschriebe/l%20p/t%20messtechnik%20und%20sensorik.pdf" TargetMode="External"/><Relationship Id="rId58" Type="http://schemas.openxmlformats.org/officeDocument/2006/relationships/hyperlink" Target="https://mycampus.hslu.ch/-/media/campus/common/files/dokumente/other/mycampus/ta/ta%20infos%20bachelor/ta%20modulbeschriebe/dept%20informatik/i%20d%20web%20technologien.pdf" TargetMode="External"/><Relationship Id="rId74" Type="http://schemas.openxmlformats.org/officeDocument/2006/relationships/hyperlink" Target="https://mycampus.hslu.ch/-/media/campus/common/files/dokumente/other/mycampus/ta/ta%20infos%20bachelor/ta%20modulbeschriebe/dept%20informatik/i%20d%20robotics%20ROBO.pdf" TargetMode="External"/><Relationship Id="rId79" Type="http://schemas.openxmlformats.org/officeDocument/2006/relationships/hyperlink" Target="https://mycampus.hslu.ch/-/media/campus/common/files/dokumente/other/mycampus/ta/ta%20infos%20bachelor/ta%20modulbeschriebe/l%20p/t%20programmieren%20c.pdf" TargetMode="External"/><Relationship Id="rId5" Type="http://schemas.openxmlformats.org/officeDocument/2006/relationships/hyperlink" Target="https://mycampus.hslu.ch/-/media/campus/common/files/dokumente/other/mycampus/ta/ta%20infos%20bachelor/ta%20modulbeschriebe/q%20t/t%20trending.pdf" TargetMode="External"/><Relationship Id="rId90" Type="http://schemas.openxmlformats.org/officeDocument/2006/relationships/hyperlink" Target="https://mycampus.hslu.ch/-/media/campus/common/files/dokumente/other/mycampus/ta/ta%20infos%20bachelor/ta%20modulbeschriebe/q%20t/t%20recht%20grundlagen.pdf" TargetMode="External"/><Relationship Id="rId95" Type="http://schemas.openxmlformats.org/officeDocument/2006/relationships/hyperlink" Target="https://mycampus.hslu.ch/-/media/campus/common/files/dokumente/other/mycampus/ta/ta%20infos%20bachelor/ta%20modulbeschriebe/englisch/t%20e%20asia.pdf" TargetMode="External"/><Relationship Id="rId22" Type="http://schemas.openxmlformats.org/officeDocument/2006/relationships/hyperlink" Target="https://mycampus.hslu.ch/-/media/campus/common/files/dokumente/other/mycampus/ta/ta%20infos%20bachelor/ta%20modulbeschriebe/a%20c/t%20cad%20aufbau.pdf" TargetMode="External"/><Relationship Id="rId27" Type="http://schemas.openxmlformats.org/officeDocument/2006/relationships/hyperlink" Target="https://mycampus.hslu.ch/-/media/campus/common/files/dokumente/other/mycampus/ta/ta%20infos%20bachelor/ta%20modulbeschriebe/englisch/t%20e%20service%20innovation.pdf" TargetMode="External"/><Relationship Id="rId43" Type="http://schemas.openxmlformats.org/officeDocument/2006/relationships/hyperlink" Target="https://mycampus.hslu.ch/-/media/campus/common/files/dokumente/other/mycampus/ta/ta%20infos%20bachelor/ta%20modulbeschriebe/d%20f/t%20digital%20engineering%20spezialisierung.pdf" TargetMode="External"/><Relationship Id="rId48" Type="http://schemas.openxmlformats.org/officeDocument/2006/relationships/hyperlink" Target="https://mycampus.hslu.ch/-/media/campus/common/files/dokumente/other/mycampus/ta/ta%20infos%20bachelor/ta%20modulbeschriebe/d%20f/t%20design%20grundlagen.pdf" TargetMode="External"/><Relationship Id="rId64" Type="http://schemas.openxmlformats.org/officeDocument/2006/relationships/hyperlink" Target="https://mycampus.hslu.ch/-/media/campus/common/files/dokumente/other/mycampus/ta/ta%20infos%20bachelor/ta%20modulbeschriebe/dept%20informatik/data%20warehousing.pdf" TargetMode="External"/><Relationship Id="rId69" Type="http://schemas.openxmlformats.org/officeDocument/2006/relationships/hyperlink" Target="https://mycampus.hslu.ch/-/media/campus/common/files/dokumente/other/mycampus/ta/ta%20infos%20bachelor/ta%20modulbeschriebe/d%20f/t%20echzeit%20bildverarbeitung.pdf" TargetMode="External"/><Relationship Id="rId80" Type="http://schemas.openxmlformats.org/officeDocument/2006/relationships/hyperlink" Target="https://mycampus.hslu.ch/-/media/campus/common/files/dokumente/other/mycampus/ta/ta%20infos%20bachelor/ta%20modulbeschriebe/q%20t/t%20technische%20optik.pdf" TargetMode="External"/><Relationship Id="rId85" Type="http://schemas.openxmlformats.org/officeDocument/2006/relationships/hyperlink" Target="https://mycampus.hslu.ch/-/media/campus/common/files/dokumente/other/mycampus/ta/ta%20infos%20bachelor/ta%20modulbeschriebe/d%20f/t%20english%20expertise.pdf" TargetMode="External"/><Relationship Id="rId3" Type="http://schemas.openxmlformats.org/officeDocument/2006/relationships/hyperlink" Target="https://mycampus.hslu.ch/-/media/campus/common/files/dokumente/other/mycampus/ta/ta%20infos%20bachelor/ta%20modulbeschriebe/q%20t/t%20statistical%20data%20analysis%201.pdf" TargetMode="External"/><Relationship Id="rId12" Type="http://schemas.openxmlformats.org/officeDocument/2006/relationships/hyperlink" Target="https://mycampus.hslu.ch/-/media/campus/common/files/dokumente/other/mycampus/ta/ta%20infos%20bachelor/ta%20modulbeschriebe/l%20p/t%20produktentwicklung%20grundlagen.pdf" TargetMode="External"/><Relationship Id="rId17" Type="http://schemas.openxmlformats.org/officeDocument/2006/relationships/hyperlink" Target="https://mycampus.hslu.ch/-/media/campus/common/files/dokumente/other/mycampus/ta/ta%20infos%20bachelor/ta%20modulbeschriebe/d%20f/t%20data%20communication%20systems.pdf" TargetMode="External"/><Relationship Id="rId25" Type="http://schemas.openxmlformats.org/officeDocument/2006/relationships/hyperlink" Target="https://mycampus.hslu.ch/-/media/campus/common/files/dokumente/other/mycampus/ta/ta%20infos%20bachelor/ta%20modulbeschriebe/englisch/t%20e%20digital%20business%20process%20engineering.pdf" TargetMode="External"/><Relationship Id="rId33" Type="http://schemas.openxmlformats.org/officeDocument/2006/relationships/hyperlink" Target="https://mycampus.hslu.ch/-/media/campus/common/files/dokumente/other/mycampus/ta/ta%20infos%20bachelor/ta%20modulbeschriebe/dept%20informatik/i%20blockchain%20and%20security%20for%20iot%20hackathon.pdf" TargetMode="External"/><Relationship Id="rId38" Type="http://schemas.openxmlformats.org/officeDocument/2006/relationships/hyperlink" Target="https://mycampus.hslu.ch/-/media/campus/common/files/dokumente/other/mycampus/ta/ta%20infos%20bachelor/ta%20modulbeschriebe/u%20z/t%20volkswirtschaftslehre%202.pdf" TargetMode="External"/><Relationship Id="rId46" Type="http://schemas.openxmlformats.org/officeDocument/2006/relationships/hyperlink" Target="https://mycampus.hslu.ch/-/media/campus/common/files/dokumente/other/mycampus/ta/ta%20infos%20bachelor/ta%20modulbeschriebe/l%20p/t%20nanotechnologie.pdf" TargetMode="External"/><Relationship Id="rId59" Type="http://schemas.openxmlformats.org/officeDocument/2006/relationships/hyperlink" Target="https://mycampus.hslu.ch/-/media/campus/common/files/dokumente/other/mycampus/ta/ta%20infos%20bachelor/ta%20modulbeschriebe/l%20p/t%20management%20grundlagen.pdf" TargetMode="External"/><Relationship Id="rId67" Type="http://schemas.openxmlformats.org/officeDocument/2006/relationships/hyperlink" Target="https://mycampus.hslu.ch/-/media/campus/common/files/dokumente/other/mycampus/ta/ta%20infos%20bachelor/ta%20modulbeschriebe/l%20p/t%20programming%20lab.pdf" TargetMode="External"/><Relationship Id="rId20" Type="http://schemas.openxmlformats.org/officeDocument/2006/relationships/hyperlink" Target="https://mycampus.hslu.ch/-/media/campus/common/files/dokumente/other/mycampus/ta/ta%20infos%20bachelor/ta%20modulbeschriebe/l%20p/t%20produktentwicklung%202.pdf" TargetMode="External"/><Relationship Id="rId41" Type="http://schemas.openxmlformats.org/officeDocument/2006/relationships/hyperlink" Target="https://mycampus.hslu.ch/-/media/campus/common/files/dokumente/other/mycampus/ta/ta%20infos%20bachelor/ta%20modulbeschriebe/a%20c/t%20bachelor%20thesise%20digital%20engineering.pdf" TargetMode="External"/><Relationship Id="rId54" Type="http://schemas.openxmlformats.org/officeDocument/2006/relationships/hyperlink" Target="https://mycampus.hslu.ch/-/media/campus/common/files/dokumente/other/mycampus/ta/ta%20infos%20bachelor/ta%20modulbeschriebe/q%20t/t%20steuerungstechnik%20grundlagen.pdf" TargetMode="External"/><Relationship Id="rId62" Type="http://schemas.openxmlformats.org/officeDocument/2006/relationships/hyperlink" Target="https://mycampus.hslu.ch/-/media/campus/common/files/dokumente/other/mycampus/ta/ta%20infos%20bachelor/ta%20modulbeschriebe/dept%20informatik/i%20d%20advanced%20machine%20learning.pdf" TargetMode="External"/><Relationship Id="rId70" Type="http://schemas.openxmlformats.org/officeDocument/2006/relationships/hyperlink" Target="https://mycampus.hslu.ch/-/media/campus/common/files/dokumente/other/mycampus/ta/ta%20infos%20bachelor/ta%20modulbeschriebe/dept%20informatik/i%20d%20data%20science%20basics.pdf" TargetMode="External"/><Relationship Id="rId75" Type="http://schemas.openxmlformats.org/officeDocument/2006/relationships/hyperlink" Target="https://mycampus.hslu.ch/-/media/campus/common/files/dokumente/other/mycampus/ta/ta%20infos%20bachelor/ta%20modulbeschriebe/d%20f/t%20digital%20construction%20scripting%20and%20programming.pdf" TargetMode="External"/><Relationship Id="rId83" Type="http://schemas.openxmlformats.org/officeDocument/2006/relationships/hyperlink" Target="https://mycampus.hslu.ch/-/media/campus/common/files/dokumente/other/mycampus/ta/ta%20infos%20bachelor/ta%20modulbeschriebe/a%20c/t%20business%20english.pdf" TargetMode="External"/><Relationship Id="rId88" Type="http://schemas.openxmlformats.org/officeDocument/2006/relationships/hyperlink" Target="https://mycampus.hslu.ch/-/media/campus/common/files/dokumente/other/mycampus/ta/ta%20infos%20bachelor/ta%20modulbeschriebe/d%20f/t%20english%20for%20engineers.pdf" TargetMode="External"/><Relationship Id="rId91" Type="http://schemas.openxmlformats.org/officeDocument/2006/relationships/hyperlink" Target="https://mycampus.hslu.ch/-/media/campus/common/files/dokumente/other/mycampus/ta/ta%20infos%20bachelor/ta%20modulbeschriebe/l%20p/t%20politische%20gegenwartsanalyse.pdf" TargetMode="External"/><Relationship Id="rId96" Type="http://schemas.openxmlformats.org/officeDocument/2006/relationships/hyperlink" Target="https://mycampus.hslu.ch/-/media/campus/common/files/dokumente/other/mycampus/ta/ta%20infos%20bachelor/ta%20modulbeschriebe/d%20f/t%20digitale%20twins%20und%20produkte.pdf" TargetMode="External"/><Relationship Id="rId1" Type="http://schemas.openxmlformats.org/officeDocument/2006/relationships/hyperlink" Target="https://mycampus.hslu.ch/-/media/campus/common/files/dokumente/other/mycampus/ta/ta%20infos%20bachelor/ta%20modulbeschriebe/l%20p/t%20lineare%20systeme%20und%20regelung.pdf" TargetMode="External"/><Relationship Id="rId6" Type="http://schemas.openxmlformats.org/officeDocument/2006/relationships/hyperlink" Target="https://mycampus.hslu.ch/-/media/campus/common/files/dokumente/other/mycampus/ta/ta%20infos%20bachelor/ta%20modulbeschriebe/d%20f/t%20digitale%20tools%20fr%20ingenieure.pdf" TargetMode="External"/><Relationship Id="rId15" Type="http://schemas.openxmlformats.org/officeDocument/2006/relationships/hyperlink" Target="https://mycampus.hslu.ch/-/media/campus/common/files/dokumente/other/mycampus/ta/ta%20infos%20bachelor/ta%20modulbeschriebe/d%20f/t%20data%20engineering.pdf" TargetMode="External"/><Relationship Id="rId23" Type="http://schemas.openxmlformats.org/officeDocument/2006/relationships/hyperlink" Target="https://mycampus.hslu.ch/-/media/campus/common/files/dokumente/other/mycampus/ta/ta%20infos%20bachelor/ta%20modulbeschriebe/l%20p/t%20mechatronische%20systeme.pdf" TargetMode="External"/><Relationship Id="rId28" Type="http://schemas.openxmlformats.org/officeDocument/2006/relationships/hyperlink" Target="https://mycampus.hslu.ch/-/media/campus/common/files/dokumente/other/mycampus/ta/ta%20infos%20bachelor/ta%20modulbeschriebe/g%20k/t%20industrielle%20automatisierungssysteme.pdf" TargetMode="External"/><Relationship Id="rId36" Type="http://schemas.openxmlformats.org/officeDocument/2006/relationships/hyperlink" Target="https://mycampus.hslu.ch/-/media/campus/common/files/dokumente/other/mycampus/ta/ta%20infos%20bachelor/ta%20modulbeschriebe/englisch/t%20e%20asia.pdf" TargetMode="External"/><Relationship Id="rId49" Type="http://schemas.openxmlformats.org/officeDocument/2006/relationships/hyperlink" Target="https://mycampus.hslu.ch/-/media/campus/common/files/dokumente/other/mycampus/ta/ta%20infos%20bachelor/ta%20modulbeschriebe/a%20c/t%20business%20und%20engineering%20ethics.pdf" TargetMode="External"/><Relationship Id="rId57" Type="http://schemas.openxmlformats.org/officeDocument/2006/relationships/hyperlink" Target="https://mycampus.hslu.ch/-/media/campus/common/files/dokumente/other/mycampus/ta/ta%20infos%20bachelor/ta%20modulbeschriebe/g%20k/t%20grundlagen%20elektrischer%20antriebssysteme.pdf" TargetMode="External"/><Relationship Id="rId10" Type="http://schemas.openxmlformats.org/officeDocument/2006/relationships/hyperlink" Target="https://mycampus.hslu.ch/-/media/campus/common/files/dokumente/other/mycampus/ta/ta%20infos%20bachelor/ta%20modulbeschriebe/g%20k/t%20kontextmodul%202.pdf" TargetMode="External"/><Relationship Id="rId31" Type="http://schemas.openxmlformats.org/officeDocument/2006/relationships/hyperlink" Target="https://mycampus.hslu.ch/-/media/campus/common/files/dokumente/other/mycampus/ta/ta%20infos%20bachelor/ta%20modulbeschriebe/dept%20informatik/i%20d%20interaction%20for%20virtual%20reality.pdf" TargetMode="External"/><Relationship Id="rId44" Type="http://schemas.openxmlformats.org/officeDocument/2006/relationships/hyperlink" Target="file:///\\fs01\data$\ta\50%20Bachelor%20Master\5005%20Allgemein\500510%20BA%20Modulbeschrieb\Modulbeschriebe_D\Digital%20Engineering\3_Advanced\t_digital_engineering_spezialisierung.pdf" TargetMode="External"/><Relationship Id="rId52" Type="http://schemas.openxmlformats.org/officeDocument/2006/relationships/hyperlink" Target="https://mycampus.hslu.ch/-/media/campus/common/files/dokumente/other/mycampus/ta/ta%20infos%20bachelor/ta%20modulbeschriebe/q%20t/t%20signale%20und%20systeme.pdf" TargetMode="External"/><Relationship Id="rId60" Type="http://schemas.openxmlformats.org/officeDocument/2006/relationships/hyperlink" Target="https://mycampus.hslu.ch/-/media/campus/common/files/dokumente/other/mycampus/ta/ta%20infos%20bachelor/ta%20modulbeschriebe/d%20f/t%20digital%20design%20tools.pdf" TargetMode="External"/><Relationship Id="rId65" Type="http://schemas.openxmlformats.org/officeDocument/2006/relationships/hyperlink" Target="https://mycampus.hslu.ch/-/media/campus/common/files/dokumente/other/mycampus/ta/ta%20infos%20bachelor/ta%20modulbeschriebe/l%20p/t%20medizintechnik%20einfuehrung.pdf" TargetMode="External"/><Relationship Id="rId73" Type="http://schemas.openxmlformats.org/officeDocument/2006/relationships/hyperlink" Target="https://mycampus.hslu.ch/-/media/campus/common/files/dokumente/other/mycampus/ta/ta%20infos%20bachelor/ta%20modulbeschriebe/d%20f/t%20echzeit%20bildverarbeitung.pdf" TargetMode="External"/><Relationship Id="rId78" Type="http://schemas.openxmlformats.org/officeDocument/2006/relationships/hyperlink" Target="https://mycampus.hslu.ch/-/media/campus/common/files/dokumente/other/mycampus/ta/ta%20infos%20bachelor/ta%20modulbeschriebe/g%20k/t%20immersive%20technologies.pdf" TargetMode="External"/><Relationship Id="rId81" Type="http://schemas.openxmlformats.org/officeDocument/2006/relationships/hyperlink" Target="https://mycampus.hslu.ch/-/media/campus/common/files/dokumente/other/mycampus/ta/ta%20infos%20bachelor/ta%20modulbeschriebe/d%20f/t%20english%20fce.pdf" TargetMode="External"/><Relationship Id="rId86" Type="http://schemas.openxmlformats.org/officeDocument/2006/relationships/hyperlink" Target="https://mycampus.hslu.ch/-/media/campus/common/files/dokumente/other/mycampus/ta/ta%20infos%20bachelor/ta%20modulbeschriebe/d%20f/t%20english%20consolidation.pdf" TargetMode="External"/><Relationship Id="rId94" Type="http://schemas.openxmlformats.org/officeDocument/2006/relationships/hyperlink" Target="https://mycampus.hslu.ch/-/media/campus/common/files/dokumente/other/mycampus/ta/ta%20infos%20bachelor/ta%20modulbeschriebe/q%20t/t%20technik%20und%20gesellschaft%20blockwoche.pdf" TargetMode="External"/><Relationship Id="rId4" Type="http://schemas.openxmlformats.org/officeDocument/2006/relationships/hyperlink" Target="https://mycampus.hslu.ch/-/media/campus/common/files/dokumente/other/mycampus/ta/ta%20infos%20bachelor/ta%20modulbeschriebe/q%20t/t%20statistical%20data%20analysis%202.pdf" TargetMode="External"/><Relationship Id="rId9" Type="http://schemas.openxmlformats.org/officeDocument/2006/relationships/hyperlink" Target="https://mycampus.hslu.ch/-/media/campus/common/files/dokumente/other/mycampus/ta/ta%20infos%20bachelor/ta%20modulbeschriebe/g%20k/t%20industrieprojekt%20digital%20engineering%20robotik%20und%20big%20data.pdf" TargetMode="External"/><Relationship Id="rId13" Type="http://schemas.openxmlformats.org/officeDocument/2006/relationships/hyperlink" Target="https://mycampus.hslu.ch/-/media/campus/common/files/dokumente/other/mycampus/ta/ta%20infos%20bachelor/ta%20modulbeschriebe/g%20k/t%20grundlagen%20digital%20engineering.pdf" TargetMode="External"/><Relationship Id="rId18" Type="http://schemas.openxmlformats.org/officeDocument/2006/relationships/hyperlink" Target="https://mycampus.hslu.ch/-/media/campus/common/files/dokumente/other/mycampus/ta/ta%20infos%20bachelor/ta%20modulbeschriebe/l%20p/t%20praxismodul.pdf" TargetMode="External"/><Relationship Id="rId39" Type="http://schemas.openxmlformats.org/officeDocument/2006/relationships/hyperlink" Target="https://mycampus.hslu.ch/-/media/campus/common/files/dokumente/other/mycampus/ta/ta%20infos%20bachelor/ta%20modulbeschriebe/l%20p/t%20praxis%20im%20studium.pdf" TargetMode="External"/><Relationship Id="rId34" Type="http://schemas.openxmlformats.org/officeDocument/2006/relationships/hyperlink" Target="https://mycampus.hslu.ch/-/media/campus/common/files/dokumente/other/mycampus/ta/ta%20infos%20bachelor/ta%20modulbeschriebe/g%20k/t%20krisen%20und%20kommunikationsmanagement.pdf" TargetMode="External"/><Relationship Id="rId50" Type="http://schemas.openxmlformats.org/officeDocument/2006/relationships/hyperlink" Target="https://mycampus.hslu.ch/-/media/campus/common/files/dokumente/other/mycampus/ta/ta%20infos%20bachelor/ta%20modulbeschriebe/l%20p/t%20mathematik%20und%20physik%20technik%202.pdf" TargetMode="External"/><Relationship Id="rId55" Type="http://schemas.openxmlformats.org/officeDocument/2006/relationships/hyperlink" Target="https://mycampus.hslu.ch/-/media/campus/common/files/dokumente/other/mycampus/ta/ta%20infos%20bachelor/ta%20modulbeschriebe/g%20k/t%20intelligent%20Systems.pdf" TargetMode="External"/><Relationship Id="rId76" Type="http://schemas.openxmlformats.org/officeDocument/2006/relationships/hyperlink" Target="https://mycampus.hslu.ch/-/media/campus/common/files/dokumente/other/mycampus/ta/ta%20infos%20bachelor/ta%20modulbeschriebe/dept%20informatik/i%20machine%20learning.pdf" TargetMode="External"/><Relationship Id="rId97" Type="http://schemas.openxmlformats.org/officeDocument/2006/relationships/printerSettings" Target="../printerSettings/printerSettings1.bin"/><Relationship Id="rId7" Type="http://schemas.openxmlformats.org/officeDocument/2006/relationships/hyperlink" Target="https://mycampus.hslu.ch/-/media/campus/common/files/dokumente/other/mycampus/ta/ta%20infos%20bachelor/ta%20modulbeschriebe/g%20k/t%20iot.pdf" TargetMode="External"/><Relationship Id="rId71" Type="http://schemas.openxmlformats.org/officeDocument/2006/relationships/hyperlink" Target="../../../../:b:/g/personal/lukas_mueller_hslu_ch/ESV52eKU8thJrmZ6-dmLprYBKo9uxPE1HvkXZJTOvPqTqA?e=dS8hAB" TargetMode="External"/><Relationship Id="rId92" Type="http://schemas.openxmlformats.org/officeDocument/2006/relationships/hyperlink" Target="https://mycampus.hslu.ch/-/media/campus/common/files/dokumente/other/mycampus/ta/ta%20infos%20bachelor/ta%20modulbeschriebe/u%20z/t%20volkswirtschaftslehre%201.pdf" TargetMode="External"/><Relationship Id="rId2" Type="http://schemas.openxmlformats.org/officeDocument/2006/relationships/hyperlink" Target="https://mycampus.hslu.ch/-/media/campus/common/files/dokumente/other/mycampus/ta/ta%20infos%20bachelor/ta%20modulbeschriebe/l%20p/t%20lineare%20algebra.pdf" TargetMode="External"/><Relationship Id="rId29" Type="http://schemas.openxmlformats.org/officeDocument/2006/relationships/hyperlink" Target="https://mycampus.hslu.ch/-/media/campus/common/files/dokumente/other/mycampus/ta/ta%20infos%20bachelor/ta%20modulbeschriebe/a%20c/t%20angewandte%20industrielle%20robotik.pdf" TargetMode="External"/><Relationship Id="rId24" Type="http://schemas.openxmlformats.org/officeDocument/2006/relationships/hyperlink" Target="https://mycampus.hslu.ch/-/media/campus/common/files/dokumente/other/mycampus/ta/ta%20infos%20bachelor/ta%20modulbeschriebe/d%20f/t%20einfuehrung%20python.pdf" TargetMode="External"/><Relationship Id="rId40" Type="http://schemas.openxmlformats.org/officeDocument/2006/relationships/hyperlink" Target="https://mycampus.hslu.ch/-/media/campus/common/files/dokumente/other/mycampus/ta/ta%20infos%20bachelor/ta%20modulbeschriebe/a%20c/t%20ai%20robotik.pdf" TargetMode="External"/><Relationship Id="rId45" Type="http://schemas.openxmlformats.org/officeDocument/2006/relationships/hyperlink" Target="https://mycampus.hslu.ch/-/media/campus/common/files/dokumente/other/mycampus/ta/ta%20infos%20bachelor/ta%20modulbeschriebe/d%20f/t%20digital%20engineering%20spezialisierung.pdf" TargetMode="External"/><Relationship Id="rId66" Type="http://schemas.openxmlformats.org/officeDocument/2006/relationships/hyperlink" Target="https://mycampus.hslu.ch/-/media/campus/common/files/dokumente/other/mycampus/ta/ta%20infos%20bachelor/ta%20modulbeschriebe/dept%20informatik/big%20data%20lab%20sandbox.pdf" TargetMode="External"/><Relationship Id="rId87" Type="http://schemas.openxmlformats.org/officeDocument/2006/relationships/hyperlink" Target="https://mycampus.hslu.ch/-/media/campus/common/files/dokumente/other/mycampus/ta/ta%20infos%20bachelor/ta%20modulbeschriebe/d%20f/t%20deutsch%20fuer%20fremdsprachige%20c1.pdf" TargetMode="External"/><Relationship Id="rId61" Type="http://schemas.openxmlformats.org/officeDocument/2006/relationships/hyperlink" Target="https://mycampus.hslu.ch/-/media/campus/common/files/dokumente/other/mycampus/ta/ta%20infos%20bachelor/ta%20modulbeschriebe/d%20f/t%20entrepreneurship.pdf" TargetMode="External"/><Relationship Id="rId82" Type="http://schemas.openxmlformats.org/officeDocument/2006/relationships/hyperlink" Target="https://mycampus.hslu.ch/-/media/campus/common/files/dokumente/other/mycampus/ta/ta%20infos%20bachelor/ta%20modulbeschriebe/q%20t/t%20spanisch%201.pdf" TargetMode="External"/><Relationship Id="rId19" Type="http://schemas.openxmlformats.org/officeDocument/2006/relationships/hyperlink" Target="https://mycampus.hslu.ch/-/media/campus/common/files/dokumente/other/mycampus/ta/ta%20infos%20bachelor/ta%20modulbeschriebe/l%20p/t%20produktentwicklung%201.pdf" TargetMode="External"/><Relationship Id="rId14" Type="http://schemas.openxmlformats.org/officeDocument/2006/relationships/hyperlink" Target="https://mycampus.hslu.ch/-/media/campus/common/files/dokumente/other/mycampus/ta/ta%20infos%20bachelor/ta%20modulbeschriebe/a%20c/t%20cad%20m.pdf" TargetMode="External"/><Relationship Id="rId30" Type="http://schemas.openxmlformats.org/officeDocument/2006/relationships/hyperlink" Target="https://mycampus.hslu.ch/-/media/campus/common/files/dokumente/other/mycampus/ta/ta%20infos%20bachelor/ta%20modulbeschriebe/d%20f/t%20digitale%20transformation%20und%20ethik.pdf" TargetMode="External"/><Relationship Id="rId35" Type="http://schemas.openxmlformats.org/officeDocument/2006/relationships/hyperlink" Target="https://mycampus.hslu.ch/-/media/campus/common/files/dokumente/other/mycampus/ta/ta%20infos%20bachelor/ta%20modulbeschriebe/englisch/t%20e%20open%20innovation.pdf" TargetMode="External"/><Relationship Id="rId56" Type="http://schemas.openxmlformats.org/officeDocument/2006/relationships/hyperlink" Target="https://mycampus.hslu.ch/-/media/campus/common/files/dokumente/other/mycampus/ta/ta%20infos%20bachelor/ta%20modulbeschriebe/d%20f/t%20design%20grundlagen.pdf" TargetMode="External"/><Relationship Id="rId77" Type="http://schemas.openxmlformats.org/officeDocument/2006/relationships/hyperlink" Target="https://mycampus.hslu.ch/-/media/campus/common/files/dokumente/other/mycampus/ta/ta%20infos%20bachelor/ta%20modulbeschriebe/u%20z/t%20werkstoffe%20der%20elektrotechnik.pdf" TargetMode="External"/><Relationship Id="rId8" Type="http://schemas.openxmlformats.org/officeDocument/2006/relationships/hyperlink" Target="https://mycampus.hslu.ch/-/media/campus/common/files/dokumente/other/mycampus/ta/ta%20infos%20bachelor/ta%20modulbeschriebe/q%20t/t%20systems%20engineering.pdf" TargetMode="External"/><Relationship Id="rId51" Type="http://schemas.openxmlformats.org/officeDocument/2006/relationships/hyperlink" Target="https://mycampus.hslu.ch/-/media/campus/common/files/dokumente/other/mycampus/ta/ta%20infos%20bachelor/ta%20modulbeschriebe/l%20p/t%20microcontroller%20fundamentals.pdf" TargetMode="External"/><Relationship Id="rId72" Type="http://schemas.openxmlformats.org/officeDocument/2006/relationships/hyperlink" Target="../../../../:b:/g/personal/lukas_mueller_hslu_ch/EV1NTtFGLuROsrCK4eiRzqQB1q-Ae7l1hOIT7ZMQjE0pFQ?e=HSPDO6" TargetMode="External"/><Relationship Id="rId93" Type="http://schemas.openxmlformats.org/officeDocument/2006/relationships/hyperlink" Target="https:/mycampus.hslu.ch/-/media/campus/common/files/dokumente/other/mycampus/ta/ta%20infos%20bachelor/ta%20modulbeschriebe/a%20c/t%20business%20und%20engineering%20ethics.pdf" TargetMode="External"/><Relationship Id="rId98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7C846-DAC4-4238-A30F-EAE100B3CE4D}">
  <dimension ref="A1:BE116"/>
  <sheetViews>
    <sheetView showGridLines="0" tabSelected="1" zoomScale="70" zoomScaleNormal="7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10" sqref="G110"/>
    </sheetView>
  </sheetViews>
  <sheetFormatPr baseColWidth="10" defaultColWidth="20.7109375" defaultRowHeight="14.25" x14ac:dyDescent="0.2"/>
  <cols>
    <col min="1" max="1" width="10.28515625" style="1" customWidth="1"/>
    <col min="2" max="2" width="2.5703125" style="1" customWidth="1"/>
    <col min="3" max="3" width="2.42578125" style="1" customWidth="1"/>
    <col min="4" max="4" width="1.28515625" style="1" customWidth="1"/>
    <col min="5" max="5" width="20.7109375" style="1"/>
    <col min="6" max="6" width="2.42578125" style="1" customWidth="1"/>
    <col min="7" max="7" width="20.7109375" style="1"/>
    <col min="8" max="8" width="4.7109375" style="1" customWidth="1"/>
    <col min="9" max="9" width="22.7109375" style="1" bestFit="1" customWidth="1"/>
    <col min="10" max="10" width="1.28515625" style="1" customWidth="1"/>
    <col min="11" max="11" width="20.7109375" style="1"/>
    <col min="12" max="12" width="1.7109375" style="1" customWidth="1"/>
    <col min="13" max="13" width="20.7109375" style="1"/>
    <col min="14" max="14" width="4.7109375" style="1" customWidth="1"/>
    <col min="15" max="15" width="20.7109375" style="1"/>
    <col min="16" max="16" width="2.28515625" style="1" customWidth="1"/>
    <col min="17" max="17" width="20.7109375" style="1"/>
    <col min="18" max="18" width="4.7109375" style="1" customWidth="1"/>
    <col min="19" max="19" width="20.7109375" style="1"/>
    <col min="20" max="20" width="2.140625" style="1" customWidth="1"/>
    <col min="21" max="21" width="20.7109375" style="1" customWidth="1"/>
    <col min="22" max="22" width="1.42578125" style="1" customWidth="1"/>
    <col min="23" max="23" width="20.7109375" style="1" customWidth="1"/>
    <col min="24" max="24" width="6.42578125" style="1" customWidth="1"/>
    <col min="25" max="25" width="20.7109375" style="1" customWidth="1"/>
    <col min="26" max="26" width="2.140625" style="1" customWidth="1"/>
    <col min="27" max="27" width="20.7109375" style="1"/>
    <col min="28" max="28" width="2.140625" style="1" customWidth="1"/>
    <col min="29" max="29" width="20.7109375" style="1"/>
    <col min="30" max="30" width="2.140625" style="1" customWidth="1"/>
    <col min="31" max="31" width="20.7109375" style="1"/>
    <col min="32" max="32" width="2.140625" style="1" customWidth="1"/>
    <col min="33" max="33" width="20.7109375" style="1"/>
    <col min="34" max="34" width="2.140625" style="1" customWidth="1"/>
    <col min="35" max="16384" width="20.7109375" style="1"/>
  </cols>
  <sheetData>
    <row r="1" spans="1:32" ht="66" customHeight="1" x14ac:dyDescent="0.2">
      <c r="A1" s="74" t="s">
        <v>389</v>
      </c>
      <c r="B1" s="75"/>
      <c r="C1" s="75"/>
      <c r="D1" s="75"/>
      <c r="E1" s="75"/>
      <c r="F1" s="75"/>
      <c r="G1" s="75"/>
      <c r="H1" s="75"/>
      <c r="I1" s="75"/>
      <c r="AA1" s="22"/>
      <c r="AC1" s="22"/>
    </row>
    <row r="2" spans="1:32" s="23" customFormat="1" x14ac:dyDescent="0.2">
      <c r="B2" s="24" t="s">
        <v>0</v>
      </c>
      <c r="E2" s="23" t="s">
        <v>1</v>
      </c>
      <c r="G2" s="25">
        <f>SUM(E3:G96)+SUM(I36:M96)+SUM(I3:I34)</f>
        <v>99</v>
      </c>
      <c r="I2" s="23" t="s">
        <v>2</v>
      </c>
      <c r="K2" s="25">
        <f>SUM(I5:M35)</f>
        <v>36</v>
      </c>
      <c r="M2" s="1"/>
      <c r="O2" s="23" t="s">
        <v>3</v>
      </c>
      <c r="Q2" s="25">
        <f>SUM(O3:Q96)</f>
        <v>51</v>
      </c>
      <c r="S2" s="23" t="s">
        <v>4</v>
      </c>
      <c r="U2" s="25">
        <f>SUM(S3:W97)</f>
        <v>96</v>
      </c>
      <c r="Y2" s="23" t="s">
        <v>5</v>
      </c>
      <c r="AA2" s="25"/>
      <c r="AC2" s="25"/>
    </row>
    <row r="3" spans="1:32" x14ac:dyDescent="0.2">
      <c r="I3" s="26"/>
      <c r="Y3" s="1" t="s">
        <v>6</v>
      </c>
      <c r="AA3" s="1" t="s">
        <v>7</v>
      </c>
      <c r="AC3" s="1" t="s">
        <v>8</v>
      </c>
      <c r="AE3" s="1" t="s">
        <v>9</v>
      </c>
    </row>
    <row r="4" spans="1:32" x14ac:dyDescent="0.2">
      <c r="I4" s="17"/>
      <c r="AE4" s="23"/>
    </row>
    <row r="5" spans="1:32" ht="18" customHeight="1" x14ac:dyDescent="0.25">
      <c r="A5" s="27" t="s">
        <v>10</v>
      </c>
      <c r="B5" s="79">
        <f>SUM(E5:I17)+SUM(O5:Q17)</f>
        <v>24</v>
      </c>
      <c r="C5" s="28"/>
      <c r="D5" s="28"/>
      <c r="G5" s="29" t="s">
        <v>390</v>
      </c>
      <c r="I5" s="30" t="s">
        <v>11</v>
      </c>
      <c r="K5" s="30" t="s">
        <v>12</v>
      </c>
      <c r="M5" s="30" t="s">
        <v>391</v>
      </c>
      <c r="O5" s="31" t="s">
        <v>13</v>
      </c>
      <c r="P5" s="32"/>
      <c r="Q5" s="33"/>
      <c r="S5" s="11" t="s">
        <v>14</v>
      </c>
      <c r="U5" s="12" t="s">
        <v>15</v>
      </c>
      <c r="W5" s="11" t="s">
        <v>16</v>
      </c>
      <c r="X5" s="1" t="s">
        <v>184</v>
      </c>
      <c r="Y5" s="9" t="s">
        <v>392</v>
      </c>
      <c r="Z5" s="1" t="s">
        <v>184</v>
      </c>
      <c r="AC5" s="9" t="s">
        <v>17</v>
      </c>
      <c r="AD5" s="1" t="s">
        <v>184</v>
      </c>
      <c r="AE5" s="10" t="s">
        <v>18</v>
      </c>
      <c r="AF5" s="1" t="s">
        <v>184</v>
      </c>
    </row>
    <row r="6" spans="1:32" ht="15" customHeight="1" x14ac:dyDescent="0.2">
      <c r="A6" s="73" t="s">
        <v>19</v>
      </c>
      <c r="B6" s="79"/>
      <c r="C6" s="28"/>
      <c r="D6" s="28"/>
      <c r="G6" s="4" t="s">
        <v>20</v>
      </c>
      <c r="I6" s="34" t="s">
        <v>21</v>
      </c>
      <c r="K6" s="34" t="s">
        <v>22</v>
      </c>
      <c r="M6" s="34" t="s">
        <v>23</v>
      </c>
      <c r="O6" s="35" t="s">
        <v>24</v>
      </c>
      <c r="P6" s="36"/>
      <c r="Q6" s="37"/>
      <c r="S6" s="2" t="s">
        <v>25</v>
      </c>
      <c r="U6" s="2" t="s">
        <v>26</v>
      </c>
      <c r="W6" s="2" t="s">
        <v>27</v>
      </c>
      <c r="Y6" s="7" t="s">
        <v>28</v>
      </c>
      <c r="AC6" s="7" t="s">
        <v>29</v>
      </c>
      <c r="AE6" s="7" t="s">
        <v>30</v>
      </c>
    </row>
    <row r="7" spans="1:32" x14ac:dyDescent="0.2">
      <c r="A7" s="73"/>
      <c r="B7" s="79"/>
      <c r="C7" s="28"/>
      <c r="D7" s="28"/>
      <c r="G7" s="4" t="s">
        <v>31</v>
      </c>
      <c r="I7" s="34" t="s">
        <v>32</v>
      </c>
      <c r="K7" s="34" t="s">
        <v>33</v>
      </c>
      <c r="M7" s="34" t="s">
        <v>34</v>
      </c>
      <c r="O7" s="38" t="s">
        <v>35</v>
      </c>
      <c r="P7" s="36"/>
      <c r="Q7" s="37"/>
      <c r="S7" s="2" t="s">
        <v>32</v>
      </c>
      <c r="U7" s="13" t="s">
        <v>36</v>
      </c>
      <c r="W7" s="2" t="s">
        <v>36</v>
      </c>
      <c r="Y7" s="7" t="s">
        <v>37</v>
      </c>
      <c r="AC7" s="7" t="s">
        <v>38</v>
      </c>
      <c r="AE7" s="7" t="s">
        <v>39</v>
      </c>
    </row>
    <row r="8" spans="1:32" x14ac:dyDescent="0.2">
      <c r="A8" s="73"/>
      <c r="B8" s="79"/>
      <c r="C8" s="28"/>
      <c r="D8" s="28"/>
      <c r="G8" s="4" t="s">
        <v>40</v>
      </c>
      <c r="I8" s="39" t="s">
        <v>41</v>
      </c>
      <c r="K8" s="34" t="s">
        <v>42</v>
      </c>
      <c r="M8" s="34" t="s">
        <v>43</v>
      </c>
      <c r="O8" s="35" t="s">
        <v>44</v>
      </c>
      <c r="P8" s="36"/>
      <c r="Q8" s="37"/>
      <c r="S8" s="2" t="s">
        <v>45</v>
      </c>
      <c r="U8" s="2" t="s">
        <v>46</v>
      </c>
      <c r="W8" s="2" t="s">
        <v>47</v>
      </c>
      <c r="Y8" s="7" t="s">
        <v>48</v>
      </c>
      <c r="AC8" s="7" t="s">
        <v>49</v>
      </c>
      <c r="AE8" s="7"/>
    </row>
    <row r="9" spans="1:32" ht="33" customHeight="1" x14ac:dyDescent="0.2">
      <c r="A9" s="73"/>
      <c r="B9" s="79"/>
      <c r="C9" s="28"/>
      <c r="D9" s="28"/>
      <c r="G9" s="40"/>
      <c r="I9" s="41" t="s">
        <v>393</v>
      </c>
      <c r="K9" s="34"/>
      <c r="M9" s="41" t="s">
        <v>50</v>
      </c>
      <c r="O9" s="76" t="s">
        <v>51</v>
      </c>
      <c r="P9" s="77"/>
      <c r="Q9" s="78"/>
      <c r="S9" s="14"/>
      <c r="U9" s="14" t="s">
        <v>52</v>
      </c>
      <c r="W9" s="14" t="s">
        <v>53</v>
      </c>
      <c r="Y9" s="8"/>
      <c r="AC9" s="8"/>
      <c r="AE9" s="8"/>
    </row>
    <row r="10" spans="1:32" x14ac:dyDescent="0.2">
      <c r="A10" s="73"/>
      <c r="B10" s="79"/>
      <c r="C10" s="28"/>
      <c r="D10" s="28"/>
      <c r="G10" s="6">
        <v>3</v>
      </c>
      <c r="I10" s="34"/>
      <c r="K10" s="41" t="s">
        <v>394</v>
      </c>
      <c r="M10" s="42">
        <v>3</v>
      </c>
      <c r="O10" s="35"/>
      <c r="P10" s="36"/>
      <c r="Q10" s="37"/>
      <c r="S10" s="14"/>
      <c r="U10" s="14"/>
      <c r="W10" s="15">
        <v>3</v>
      </c>
      <c r="Y10" s="7">
        <v>3</v>
      </c>
      <c r="AC10" s="7">
        <v>3</v>
      </c>
      <c r="AE10" s="7">
        <v>3</v>
      </c>
    </row>
    <row r="11" spans="1:32" x14ac:dyDescent="0.2">
      <c r="A11" s="73"/>
      <c r="B11" s="79"/>
      <c r="C11" s="28"/>
      <c r="D11" s="28"/>
      <c r="I11" s="34"/>
      <c r="K11" s="34"/>
      <c r="O11" s="35"/>
      <c r="P11" s="36"/>
      <c r="Q11" s="37"/>
      <c r="S11" s="14"/>
      <c r="U11" s="14"/>
      <c r="AE11" s="23"/>
    </row>
    <row r="12" spans="1:32" ht="16.5" x14ac:dyDescent="0.25">
      <c r="A12" s="73"/>
      <c r="B12" s="79"/>
      <c r="C12" s="28"/>
      <c r="D12" s="28"/>
      <c r="G12" s="29" t="s">
        <v>54</v>
      </c>
      <c r="I12" s="43"/>
      <c r="K12" s="43"/>
      <c r="M12" s="44" t="s">
        <v>395</v>
      </c>
      <c r="N12" s="1" t="s">
        <v>184</v>
      </c>
      <c r="O12" s="45"/>
      <c r="P12" s="36"/>
      <c r="Q12" s="37"/>
      <c r="S12" s="14"/>
      <c r="U12" s="14"/>
      <c r="Y12" s="9" t="s">
        <v>55</v>
      </c>
      <c r="AC12" s="9" t="s">
        <v>56</v>
      </c>
      <c r="AD12" s="1" t="s">
        <v>184</v>
      </c>
      <c r="AE12" s="80" t="s">
        <v>57</v>
      </c>
    </row>
    <row r="13" spans="1:32" x14ac:dyDescent="0.2">
      <c r="A13" s="73"/>
      <c r="B13" s="79"/>
      <c r="C13" s="28"/>
      <c r="D13" s="28"/>
      <c r="G13" s="4" t="s">
        <v>58</v>
      </c>
      <c r="I13" s="34"/>
      <c r="K13" s="34"/>
      <c r="M13" s="34" t="s">
        <v>59</v>
      </c>
      <c r="O13" s="35"/>
      <c r="P13" s="36"/>
      <c r="Q13" s="37"/>
      <c r="S13" s="14"/>
      <c r="U13" s="14"/>
      <c r="Y13" s="7" t="s">
        <v>60</v>
      </c>
      <c r="AC13" s="7" t="s">
        <v>61</v>
      </c>
      <c r="AE13" s="7" t="s">
        <v>62</v>
      </c>
    </row>
    <row r="14" spans="1:32" x14ac:dyDescent="0.2">
      <c r="A14" s="73"/>
      <c r="B14" s="79"/>
      <c r="C14" s="28"/>
      <c r="D14" s="28"/>
      <c r="G14" s="4" t="s">
        <v>63</v>
      </c>
      <c r="I14" s="34"/>
      <c r="K14" s="34"/>
      <c r="M14" s="34" t="s">
        <v>64</v>
      </c>
      <c r="O14" s="35"/>
      <c r="P14" s="36"/>
      <c r="Q14" s="37"/>
      <c r="S14" s="14"/>
      <c r="U14" s="14"/>
      <c r="Y14" s="46" t="s">
        <v>65</v>
      </c>
      <c r="AC14" s="7"/>
      <c r="AE14" s="7" t="s">
        <v>37</v>
      </c>
    </row>
    <row r="15" spans="1:32" x14ac:dyDescent="0.2">
      <c r="A15" s="73"/>
      <c r="B15" s="79"/>
      <c r="C15" s="28"/>
      <c r="D15" s="28"/>
      <c r="G15" s="4"/>
      <c r="I15" s="34"/>
      <c r="K15" s="34"/>
      <c r="M15" s="34" t="s">
        <v>43</v>
      </c>
      <c r="O15" s="35"/>
      <c r="P15" s="36"/>
      <c r="Q15" s="37"/>
      <c r="S15" s="14"/>
      <c r="U15" s="14"/>
      <c r="Y15" s="46" t="s">
        <v>66</v>
      </c>
      <c r="AC15" s="7" t="s">
        <v>67</v>
      </c>
      <c r="AE15" s="7" t="s">
        <v>68</v>
      </c>
    </row>
    <row r="16" spans="1:32" ht="30" customHeight="1" x14ac:dyDescent="0.2">
      <c r="A16" s="73"/>
      <c r="B16" s="79"/>
      <c r="C16" s="28"/>
      <c r="D16" s="28"/>
      <c r="G16" s="5" t="s">
        <v>69</v>
      </c>
      <c r="I16" s="41"/>
      <c r="K16" s="41"/>
      <c r="M16" s="41" t="s">
        <v>50</v>
      </c>
      <c r="O16" s="47"/>
      <c r="P16" s="36"/>
      <c r="Q16" s="37"/>
      <c r="S16" s="14"/>
      <c r="U16" s="14"/>
      <c r="Y16" s="8" t="s">
        <v>70</v>
      </c>
      <c r="AC16" s="8" t="s">
        <v>71</v>
      </c>
      <c r="AE16" s="8"/>
    </row>
    <row r="17" spans="1:31" x14ac:dyDescent="0.2">
      <c r="A17" s="73"/>
      <c r="B17" s="79"/>
      <c r="C17" s="28"/>
      <c r="D17" s="28"/>
      <c r="G17" s="6">
        <v>3</v>
      </c>
      <c r="I17" s="42">
        <v>6</v>
      </c>
      <c r="K17" s="42">
        <v>6</v>
      </c>
      <c r="M17" s="42">
        <v>3</v>
      </c>
      <c r="O17" s="48"/>
      <c r="P17" s="49"/>
      <c r="Q17" s="50">
        <v>12</v>
      </c>
      <c r="S17" s="15">
        <v>6</v>
      </c>
      <c r="U17" s="15">
        <v>6</v>
      </c>
      <c r="Y17" s="7">
        <v>3</v>
      </c>
      <c r="AC17" s="7">
        <v>3</v>
      </c>
      <c r="AE17" s="7">
        <v>3</v>
      </c>
    </row>
    <row r="18" spans="1:31" x14ac:dyDescent="0.2">
      <c r="AE18" s="23"/>
    </row>
    <row r="19" spans="1:31" x14ac:dyDescent="0.2">
      <c r="AE19" s="23"/>
    </row>
    <row r="20" spans="1:31" x14ac:dyDescent="0.2">
      <c r="AE20" s="23"/>
    </row>
    <row r="21" spans="1:31" ht="16.5" x14ac:dyDescent="0.25">
      <c r="A21" s="27" t="s">
        <v>72</v>
      </c>
      <c r="B21" s="79">
        <f>SUM(Q21:Q33)+SUM(G21:I33)</f>
        <v>15</v>
      </c>
      <c r="C21" s="28"/>
      <c r="D21" s="28"/>
      <c r="E21" s="51"/>
      <c r="I21" s="30" t="s">
        <v>73</v>
      </c>
      <c r="K21" s="52" t="s">
        <v>74</v>
      </c>
      <c r="M21" s="52" t="s">
        <v>396</v>
      </c>
      <c r="Q21" s="3" t="s">
        <v>75</v>
      </c>
      <c r="S21" s="11" t="s">
        <v>76</v>
      </c>
      <c r="U21" s="11" t="s">
        <v>77</v>
      </c>
      <c r="W21" s="11" t="s">
        <v>78</v>
      </c>
      <c r="AA21" s="9" t="s">
        <v>79</v>
      </c>
      <c r="AC21" s="53"/>
    </row>
    <row r="22" spans="1:31" x14ac:dyDescent="0.2">
      <c r="A22" s="73" t="s">
        <v>80</v>
      </c>
      <c r="B22" s="79"/>
      <c r="C22" s="28"/>
      <c r="D22" s="28"/>
      <c r="I22" s="34" t="s">
        <v>81</v>
      </c>
      <c r="K22" s="34" t="s">
        <v>82</v>
      </c>
      <c r="M22" s="34" t="s">
        <v>83</v>
      </c>
      <c r="Q22" s="54" t="s">
        <v>84</v>
      </c>
      <c r="S22" s="2" t="s">
        <v>85</v>
      </c>
      <c r="U22" s="2" t="s">
        <v>86</v>
      </c>
      <c r="W22" s="2" t="s">
        <v>87</v>
      </c>
      <c r="AA22" s="7" t="s">
        <v>88</v>
      </c>
    </row>
    <row r="23" spans="1:31" x14ac:dyDescent="0.2">
      <c r="A23" s="73"/>
      <c r="B23" s="79"/>
      <c r="C23" s="28"/>
      <c r="D23" s="28"/>
      <c r="I23" s="34" t="s">
        <v>89</v>
      </c>
      <c r="K23" s="34" t="s">
        <v>90</v>
      </c>
      <c r="M23" s="34" t="s">
        <v>91</v>
      </c>
      <c r="Q23" s="54"/>
      <c r="S23" s="2" t="s">
        <v>92</v>
      </c>
      <c r="U23" s="2" t="s">
        <v>93</v>
      </c>
      <c r="W23" s="2" t="s">
        <v>64</v>
      </c>
      <c r="AA23" s="7" t="s">
        <v>93</v>
      </c>
    </row>
    <row r="24" spans="1:31" x14ac:dyDescent="0.2">
      <c r="A24" s="73"/>
      <c r="B24" s="79"/>
      <c r="C24" s="28"/>
      <c r="D24" s="28"/>
      <c r="I24" s="34" t="s">
        <v>94</v>
      </c>
      <c r="K24" s="34" t="s">
        <v>95</v>
      </c>
      <c r="M24" s="34" t="s">
        <v>96</v>
      </c>
      <c r="Q24" s="4" t="s">
        <v>44</v>
      </c>
      <c r="S24" s="2" t="s">
        <v>97</v>
      </c>
      <c r="U24" s="2" t="s">
        <v>98</v>
      </c>
      <c r="W24" s="2" t="s">
        <v>99</v>
      </c>
      <c r="AA24" s="7" t="s">
        <v>100</v>
      </c>
    </row>
    <row r="25" spans="1:31" ht="30" customHeight="1" x14ac:dyDescent="0.2">
      <c r="A25" s="73"/>
      <c r="B25" s="79"/>
      <c r="C25" s="28"/>
      <c r="D25" s="28"/>
      <c r="I25" s="41" t="s">
        <v>101</v>
      </c>
      <c r="K25" s="41" t="s">
        <v>102</v>
      </c>
      <c r="M25" s="41" t="s">
        <v>103</v>
      </c>
      <c r="Q25" s="5"/>
      <c r="S25" s="14"/>
      <c r="U25" s="14"/>
      <c r="W25" s="14" t="s">
        <v>104</v>
      </c>
      <c r="AA25" s="8"/>
      <c r="AC25" s="17"/>
    </row>
    <row r="26" spans="1:31" x14ac:dyDescent="0.2">
      <c r="A26" s="73"/>
      <c r="B26" s="79"/>
      <c r="C26" s="28"/>
      <c r="D26" s="28"/>
      <c r="I26" s="42">
        <v>3</v>
      </c>
      <c r="K26" s="42">
        <v>3</v>
      </c>
      <c r="M26" s="42">
        <v>3</v>
      </c>
      <c r="Q26" s="4"/>
      <c r="S26" s="15">
        <v>3</v>
      </c>
      <c r="U26" s="15">
        <v>3</v>
      </c>
      <c r="W26" s="15">
        <v>3</v>
      </c>
      <c r="AA26" s="7">
        <v>3</v>
      </c>
    </row>
    <row r="27" spans="1:31" x14ac:dyDescent="0.2">
      <c r="A27" s="73"/>
      <c r="B27" s="79"/>
      <c r="C27" s="28"/>
      <c r="D27" s="28"/>
      <c r="I27" s="17"/>
      <c r="Q27" s="4"/>
    </row>
    <row r="28" spans="1:31" ht="16.5" x14ac:dyDescent="0.25">
      <c r="A28" s="73"/>
      <c r="B28" s="79"/>
      <c r="C28" s="28"/>
      <c r="D28" s="28"/>
      <c r="E28" s="51"/>
      <c r="G28" s="3" t="s">
        <v>105</v>
      </c>
      <c r="I28" s="30" t="s">
        <v>106</v>
      </c>
      <c r="J28" s="51"/>
      <c r="K28" s="30" t="s">
        <v>107</v>
      </c>
      <c r="L28" s="51"/>
      <c r="M28" s="30" t="s">
        <v>108</v>
      </c>
      <c r="Q28" s="55"/>
      <c r="S28" s="12" t="s">
        <v>109</v>
      </c>
      <c r="U28" s="12" t="s">
        <v>110</v>
      </c>
      <c r="W28" s="16"/>
      <c r="AA28" s="9" t="s">
        <v>111</v>
      </c>
      <c r="AB28" s="1" t="s">
        <v>184</v>
      </c>
      <c r="AC28" s="53"/>
    </row>
    <row r="29" spans="1:31" x14ac:dyDescent="0.2">
      <c r="A29" s="73"/>
      <c r="B29" s="79"/>
      <c r="C29" s="28"/>
      <c r="D29" s="28"/>
      <c r="G29" s="4" t="s">
        <v>112</v>
      </c>
      <c r="I29" s="34" t="s">
        <v>113</v>
      </c>
      <c r="K29" s="34" t="s">
        <v>113</v>
      </c>
      <c r="M29" s="34" t="s">
        <v>113</v>
      </c>
      <c r="Q29" s="4"/>
      <c r="S29" s="2" t="s">
        <v>114</v>
      </c>
      <c r="U29" s="2" t="s">
        <v>115</v>
      </c>
      <c r="AA29" s="7" t="s">
        <v>116</v>
      </c>
    </row>
    <row r="30" spans="1:31" x14ac:dyDescent="0.2">
      <c r="A30" s="73"/>
      <c r="B30" s="79"/>
      <c r="C30" s="28"/>
      <c r="D30" s="28"/>
      <c r="G30" s="4" t="s">
        <v>64</v>
      </c>
      <c r="I30" s="34" t="s">
        <v>63</v>
      </c>
      <c r="K30" s="34" t="s">
        <v>63</v>
      </c>
      <c r="M30" s="34" t="s">
        <v>63</v>
      </c>
      <c r="Q30" s="4"/>
      <c r="S30" s="2" t="s">
        <v>117</v>
      </c>
      <c r="U30" s="2" t="s">
        <v>118</v>
      </c>
      <c r="AA30" s="7" t="s">
        <v>39</v>
      </c>
    </row>
    <row r="31" spans="1:31" x14ac:dyDescent="0.2">
      <c r="A31" s="73"/>
      <c r="B31" s="79"/>
      <c r="C31" s="28"/>
      <c r="D31" s="28"/>
      <c r="G31" s="4" t="s">
        <v>119</v>
      </c>
      <c r="I31" s="34" t="s">
        <v>120</v>
      </c>
      <c r="K31" s="34" t="s">
        <v>95</v>
      </c>
      <c r="M31" s="34" t="s">
        <v>43</v>
      </c>
      <c r="Q31" s="4"/>
      <c r="S31" s="2" t="s">
        <v>121</v>
      </c>
      <c r="U31" s="2" t="s">
        <v>122</v>
      </c>
      <c r="AA31" s="7" t="s">
        <v>119</v>
      </c>
    </row>
    <row r="32" spans="1:31" ht="30" customHeight="1" x14ac:dyDescent="0.2">
      <c r="A32" s="73"/>
      <c r="B32" s="79"/>
      <c r="C32" s="28"/>
      <c r="D32" s="28"/>
      <c r="E32" s="17"/>
      <c r="G32" s="5" t="s">
        <v>123</v>
      </c>
      <c r="I32" s="41"/>
      <c r="K32" s="41"/>
      <c r="M32" s="41"/>
      <c r="Q32" s="5"/>
      <c r="S32" s="14"/>
      <c r="U32" s="14"/>
      <c r="W32" s="17"/>
      <c r="AA32" s="8"/>
      <c r="AC32" s="17"/>
    </row>
    <row r="33" spans="1:35" x14ac:dyDescent="0.2">
      <c r="A33" s="73"/>
      <c r="B33" s="79"/>
      <c r="C33" s="28"/>
      <c r="D33" s="28"/>
      <c r="G33" s="6">
        <v>3</v>
      </c>
      <c r="I33" s="42">
        <v>3</v>
      </c>
      <c r="K33" s="42">
        <v>3</v>
      </c>
      <c r="M33" s="42">
        <v>3</v>
      </c>
      <c r="Q33" s="6">
        <v>6</v>
      </c>
      <c r="S33" s="15">
        <v>3</v>
      </c>
      <c r="U33" s="15">
        <v>3</v>
      </c>
      <c r="AA33" s="7">
        <v>3</v>
      </c>
    </row>
    <row r="35" spans="1:35" s="18" customFormat="1" x14ac:dyDescent="0.2">
      <c r="A35" s="1"/>
    </row>
    <row r="37" spans="1:35" ht="16.5" x14ac:dyDescent="0.25">
      <c r="A37" s="27" t="s">
        <v>124</v>
      </c>
      <c r="B37" s="79">
        <f>SUM(E37:M49)+SUM(Q37:Q49)</f>
        <v>21</v>
      </c>
      <c r="C37" s="28"/>
      <c r="D37" s="28"/>
      <c r="G37" s="3" t="s">
        <v>125</v>
      </c>
      <c r="H37" s="1" t="s">
        <v>184</v>
      </c>
      <c r="I37" s="3" t="s">
        <v>126</v>
      </c>
      <c r="J37" s="1" t="s">
        <v>184</v>
      </c>
      <c r="K37" s="3" t="s">
        <v>127</v>
      </c>
      <c r="M37" s="29" t="s">
        <v>128</v>
      </c>
      <c r="N37" s="1" t="s">
        <v>184</v>
      </c>
      <c r="O37" s="12" t="s">
        <v>129</v>
      </c>
      <c r="Q37" s="3" t="s">
        <v>130</v>
      </c>
      <c r="S37" s="12" t="s">
        <v>131</v>
      </c>
      <c r="U37" s="12" t="s">
        <v>132</v>
      </c>
      <c r="W37" s="81" t="s">
        <v>133</v>
      </c>
      <c r="AA37" s="10" t="s">
        <v>134</v>
      </c>
      <c r="AC37" s="9" t="s">
        <v>397</v>
      </c>
    </row>
    <row r="38" spans="1:35" x14ac:dyDescent="0.2">
      <c r="A38" s="73" t="s">
        <v>135</v>
      </c>
      <c r="B38" s="79"/>
      <c r="C38" s="28"/>
      <c r="D38" s="28"/>
      <c r="G38" s="4" t="s">
        <v>136</v>
      </c>
      <c r="I38" s="4" t="s">
        <v>137</v>
      </c>
      <c r="K38" s="4" t="s">
        <v>138</v>
      </c>
      <c r="M38" s="4" t="s">
        <v>139</v>
      </c>
      <c r="O38" s="2" t="s">
        <v>140</v>
      </c>
      <c r="Q38" s="4" t="s">
        <v>141</v>
      </c>
      <c r="S38" s="2" t="s">
        <v>142</v>
      </c>
      <c r="U38" s="2" t="s">
        <v>143</v>
      </c>
      <c r="W38" s="2" t="s">
        <v>144</v>
      </c>
      <c r="AA38" s="7" t="s">
        <v>145</v>
      </c>
      <c r="AC38" s="7" t="s">
        <v>146</v>
      </c>
    </row>
    <row r="39" spans="1:35" x14ac:dyDescent="0.2">
      <c r="A39" s="73"/>
      <c r="B39" s="79"/>
      <c r="C39" s="28"/>
      <c r="D39" s="28"/>
      <c r="G39" s="4" t="s">
        <v>147</v>
      </c>
      <c r="I39" s="4" t="s">
        <v>148</v>
      </c>
      <c r="K39" s="4" t="s">
        <v>65</v>
      </c>
      <c r="M39" s="4" t="s">
        <v>149</v>
      </c>
      <c r="O39" s="56"/>
      <c r="Q39" s="4"/>
      <c r="S39" s="2" t="s">
        <v>91</v>
      </c>
      <c r="U39" s="2"/>
      <c r="W39" s="13" t="s">
        <v>150</v>
      </c>
      <c r="AA39" s="7" t="s">
        <v>34</v>
      </c>
      <c r="AC39" s="7" t="s">
        <v>37</v>
      </c>
    </row>
    <row r="40" spans="1:35" x14ac:dyDescent="0.2">
      <c r="A40" s="73"/>
      <c r="B40" s="79"/>
      <c r="C40" s="28"/>
      <c r="D40" s="28"/>
      <c r="G40" s="4" t="s">
        <v>99</v>
      </c>
      <c r="I40" s="54" t="s">
        <v>44</v>
      </c>
      <c r="K40" s="54" t="s">
        <v>95</v>
      </c>
      <c r="M40" s="4" t="s">
        <v>151</v>
      </c>
      <c r="O40" s="2"/>
      <c r="Q40" s="4" t="s">
        <v>152</v>
      </c>
      <c r="S40" s="2" t="s">
        <v>46</v>
      </c>
      <c r="U40" s="2" t="s">
        <v>153</v>
      </c>
      <c r="W40" s="2" t="s">
        <v>154</v>
      </c>
      <c r="AA40" s="7" t="s">
        <v>100</v>
      </c>
      <c r="AC40" s="7" t="s">
        <v>155</v>
      </c>
    </row>
    <row r="41" spans="1:35" ht="30" customHeight="1" x14ac:dyDescent="0.2">
      <c r="A41" s="73"/>
      <c r="B41" s="79"/>
      <c r="C41" s="28"/>
      <c r="D41" s="28"/>
      <c r="G41" s="5" t="s">
        <v>156</v>
      </c>
      <c r="I41" s="5"/>
      <c r="K41" s="5" t="s">
        <v>157</v>
      </c>
      <c r="M41" s="5" t="s">
        <v>402</v>
      </c>
      <c r="O41" s="14" t="s">
        <v>158</v>
      </c>
      <c r="Q41" s="5" t="s">
        <v>159</v>
      </c>
      <c r="S41" s="14"/>
      <c r="U41" s="14"/>
      <c r="W41" s="14"/>
      <c r="AA41" s="8"/>
      <c r="AC41" s="8"/>
    </row>
    <row r="42" spans="1:35" x14ac:dyDescent="0.2">
      <c r="A42" s="73"/>
      <c r="B42" s="79"/>
      <c r="C42" s="28"/>
      <c r="D42" s="28"/>
      <c r="G42" s="6">
        <v>3</v>
      </c>
      <c r="I42" s="6">
        <v>3</v>
      </c>
      <c r="K42" s="6">
        <v>3</v>
      </c>
      <c r="M42" s="5"/>
      <c r="O42" s="15">
        <v>3</v>
      </c>
      <c r="Q42" s="4"/>
      <c r="S42" s="15">
        <v>3</v>
      </c>
      <c r="U42" s="15">
        <v>3</v>
      </c>
      <c r="W42" s="15">
        <v>3</v>
      </c>
      <c r="AA42" s="7">
        <v>3</v>
      </c>
      <c r="AC42" s="7">
        <v>3</v>
      </c>
    </row>
    <row r="43" spans="1:35" x14ac:dyDescent="0.2">
      <c r="A43" s="73"/>
      <c r="B43" s="79"/>
      <c r="C43" s="28"/>
      <c r="D43" s="28"/>
      <c r="M43" s="5"/>
      <c r="Q43" s="4"/>
    </row>
    <row r="44" spans="1:35" ht="16.5" x14ac:dyDescent="0.25">
      <c r="A44" s="73"/>
      <c r="B44" s="79"/>
      <c r="C44" s="28"/>
      <c r="D44" s="28"/>
      <c r="M44" s="5"/>
      <c r="O44" s="12" t="s">
        <v>160</v>
      </c>
      <c r="P44" s="1" t="s">
        <v>184</v>
      </c>
      <c r="Q44" s="55"/>
      <c r="S44" s="11" t="s">
        <v>161</v>
      </c>
      <c r="U44" s="11" t="s">
        <v>162</v>
      </c>
      <c r="V44" s="1" t="s">
        <v>184</v>
      </c>
      <c r="Y44" s="9" t="s">
        <v>398</v>
      </c>
      <c r="AA44" s="9" t="s">
        <v>399</v>
      </c>
      <c r="AC44" s="10" t="s">
        <v>163</v>
      </c>
      <c r="AD44" s="1" t="s">
        <v>184</v>
      </c>
      <c r="AE44" s="10" t="s">
        <v>164</v>
      </c>
    </row>
    <row r="45" spans="1:35" x14ac:dyDescent="0.2">
      <c r="A45" s="73"/>
      <c r="B45" s="79"/>
      <c r="C45" s="28"/>
      <c r="D45" s="28"/>
      <c r="M45" s="5"/>
      <c r="O45" s="2" t="s">
        <v>165</v>
      </c>
      <c r="Q45" s="4"/>
      <c r="S45" s="2" t="s">
        <v>166</v>
      </c>
      <c r="U45" s="2" t="s">
        <v>167</v>
      </c>
      <c r="Y45" s="7" t="s">
        <v>168</v>
      </c>
      <c r="AA45" s="7" t="s">
        <v>169</v>
      </c>
      <c r="AC45" s="7" t="s">
        <v>170</v>
      </c>
      <c r="AE45" s="7" t="s">
        <v>171</v>
      </c>
    </row>
    <row r="46" spans="1:35" x14ac:dyDescent="0.2">
      <c r="A46" s="73"/>
      <c r="B46" s="79"/>
      <c r="C46" s="28"/>
      <c r="D46" s="28"/>
      <c r="M46" s="5"/>
      <c r="O46" s="56" t="s">
        <v>35</v>
      </c>
      <c r="Q46" s="4"/>
      <c r="S46" s="2"/>
      <c r="U46" s="2" t="s">
        <v>172</v>
      </c>
      <c r="Y46" s="7" t="s">
        <v>37</v>
      </c>
      <c r="AA46" s="7" t="s">
        <v>38</v>
      </c>
      <c r="AC46" s="7" t="s">
        <v>37</v>
      </c>
      <c r="AE46" s="7" t="s">
        <v>173</v>
      </c>
      <c r="AI46" s="57"/>
    </row>
    <row r="47" spans="1:35" x14ac:dyDescent="0.2">
      <c r="A47" s="73"/>
      <c r="B47" s="79"/>
      <c r="C47" s="28"/>
      <c r="D47" s="28"/>
      <c r="M47" s="5"/>
      <c r="O47" s="2" t="s">
        <v>174</v>
      </c>
      <c r="Q47" s="4"/>
      <c r="S47" s="2" t="s">
        <v>175</v>
      </c>
      <c r="U47" s="2" t="s">
        <v>176</v>
      </c>
      <c r="Y47" s="7" t="s">
        <v>177</v>
      </c>
      <c r="AA47" s="7" t="s">
        <v>178</v>
      </c>
      <c r="AC47" s="7" t="s">
        <v>179</v>
      </c>
      <c r="AE47" s="7"/>
    </row>
    <row r="48" spans="1:35" ht="30" customHeight="1" x14ac:dyDescent="0.2">
      <c r="A48" s="73"/>
      <c r="B48" s="79"/>
      <c r="C48" s="28"/>
      <c r="D48" s="28"/>
      <c r="M48" s="5"/>
      <c r="O48" s="14" t="s">
        <v>180</v>
      </c>
      <c r="Q48" s="5"/>
      <c r="S48" s="14"/>
      <c r="U48" s="14" t="s">
        <v>181</v>
      </c>
      <c r="Y48" s="8"/>
      <c r="AA48" s="8"/>
      <c r="AC48" s="8"/>
      <c r="AE48" s="8"/>
    </row>
    <row r="49" spans="1:31" x14ac:dyDescent="0.2">
      <c r="A49" s="73"/>
      <c r="B49" s="79"/>
      <c r="C49" s="28"/>
      <c r="D49" s="28"/>
      <c r="M49" s="6">
        <v>6</v>
      </c>
      <c r="O49" s="15">
        <v>3</v>
      </c>
      <c r="Q49" s="6">
        <v>6</v>
      </c>
      <c r="S49" s="15">
        <v>3</v>
      </c>
      <c r="U49" s="15">
        <v>3</v>
      </c>
      <c r="Y49" s="7">
        <v>3</v>
      </c>
      <c r="AA49" s="7">
        <v>3</v>
      </c>
      <c r="AC49" s="7">
        <v>3</v>
      </c>
      <c r="AE49" s="7">
        <v>3</v>
      </c>
    </row>
    <row r="53" spans="1:31" ht="17.25" x14ac:dyDescent="0.25">
      <c r="A53" s="27" t="s">
        <v>182</v>
      </c>
      <c r="B53" s="79">
        <f>SUM(E53:M64)+SUM(Q53:Q64)</f>
        <v>6</v>
      </c>
      <c r="C53" s="28"/>
      <c r="D53" s="28"/>
      <c r="E53" s="3" t="s">
        <v>183</v>
      </c>
      <c r="F53" s="1" t="s">
        <v>184</v>
      </c>
      <c r="G53" s="29" t="s">
        <v>185</v>
      </c>
      <c r="H53" s="1" t="s">
        <v>184</v>
      </c>
      <c r="I53" s="29" t="s">
        <v>186</v>
      </c>
      <c r="J53" s="1" t="s">
        <v>184</v>
      </c>
      <c r="M53" s="3" t="s">
        <v>187</v>
      </c>
      <c r="N53" s="1" t="s">
        <v>184</v>
      </c>
      <c r="O53" s="12" t="s">
        <v>188</v>
      </c>
      <c r="Q53" s="29" t="s">
        <v>189</v>
      </c>
      <c r="S53" s="19" t="s">
        <v>190</v>
      </c>
      <c r="U53" s="12" t="s">
        <v>191</v>
      </c>
      <c r="W53" s="82" t="s">
        <v>192</v>
      </c>
      <c r="AC53" s="10" t="s">
        <v>193</v>
      </c>
      <c r="AD53" s="1" t="s">
        <v>184</v>
      </c>
    </row>
    <row r="54" spans="1:31" x14ac:dyDescent="0.2">
      <c r="A54" s="73" t="s">
        <v>135</v>
      </c>
      <c r="B54" s="79"/>
      <c r="C54" s="28"/>
      <c r="D54" s="28"/>
      <c r="E54" s="4" t="s">
        <v>194</v>
      </c>
      <c r="G54" s="4" t="s">
        <v>195</v>
      </c>
      <c r="I54" s="58" t="s">
        <v>196</v>
      </c>
      <c r="M54" s="4" t="s">
        <v>197</v>
      </c>
      <c r="O54" s="2" t="s">
        <v>198</v>
      </c>
      <c r="Q54" s="4" t="s">
        <v>199</v>
      </c>
      <c r="S54" s="13" t="s">
        <v>200</v>
      </c>
      <c r="U54" s="2" t="s">
        <v>201</v>
      </c>
      <c r="W54" s="13" t="s">
        <v>202</v>
      </c>
      <c r="AC54" s="7" t="s">
        <v>203</v>
      </c>
    </row>
    <row r="55" spans="1:31" x14ac:dyDescent="0.2">
      <c r="A55" s="73"/>
      <c r="B55" s="79"/>
      <c r="C55" s="28"/>
      <c r="D55" s="28"/>
      <c r="E55" s="4" t="s">
        <v>204</v>
      </c>
      <c r="F55" s="1" t="s">
        <v>184</v>
      </c>
      <c r="G55" s="4" t="s">
        <v>205</v>
      </c>
      <c r="I55" s="4" t="s">
        <v>206</v>
      </c>
      <c r="J55" s="1" t="s">
        <v>184</v>
      </c>
      <c r="M55" s="4" t="s">
        <v>91</v>
      </c>
      <c r="O55" s="2" t="s">
        <v>35</v>
      </c>
      <c r="Q55" s="4" t="s">
        <v>32</v>
      </c>
      <c r="S55" s="13" t="s">
        <v>63</v>
      </c>
      <c r="U55" s="2" t="s">
        <v>207</v>
      </c>
      <c r="W55" s="13" t="s">
        <v>91</v>
      </c>
      <c r="AC55" s="7" t="s">
        <v>93</v>
      </c>
    </row>
    <row r="56" spans="1:31" x14ac:dyDescent="0.2">
      <c r="A56" s="73"/>
      <c r="B56" s="79"/>
      <c r="C56" s="28"/>
      <c r="D56" s="28"/>
      <c r="E56" s="4" t="s">
        <v>119</v>
      </c>
      <c r="G56" s="4" t="s">
        <v>99</v>
      </c>
      <c r="I56" s="4" t="s">
        <v>208</v>
      </c>
      <c r="M56" s="54" t="s">
        <v>209</v>
      </c>
      <c r="O56" s="2" t="s">
        <v>44</v>
      </c>
      <c r="Q56" s="4" t="s">
        <v>152</v>
      </c>
      <c r="S56" s="13" t="s">
        <v>210</v>
      </c>
      <c r="U56" s="2" t="s">
        <v>211</v>
      </c>
      <c r="W56" s="13" t="s">
        <v>212</v>
      </c>
      <c r="AC56" s="7" t="s">
        <v>213</v>
      </c>
    </row>
    <row r="57" spans="1:31" ht="31.15" customHeight="1" x14ac:dyDescent="0.2">
      <c r="A57" s="73"/>
      <c r="B57" s="79"/>
      <c r="C57" s="28"/>
      <c r="D57" s="28"/>
      <c r="E57" s="5" t="s">
        <v>214</v>
      </c>
      <c r="G57" s="5" t="s">
        <v>215</v>
      </c>
      <c r="I57" s="5" t="s">
        <v>400</v>
      </c>
      <c r="M57" s="5" t="s">
        <v>216</v>
      </c>
      <c r="O57" s="59" t="s">
        <v>217</v>
      </c>
      <c r="Q57" s="5" t="s">
        <v>218</v>
      </c>
      <c r="S57" s="20"/>
      <c r="U57" s="14"/>
      <c r="W57" s="20"/>
      <c r="AC57" s="8"/>
    </row>
    <row r="58" spans="1:31" x14ac:dyDescent="0.2">
      <c r="A58" s="73"/>
      <c r="B58" s="79"/>
      <c r="C58" s="28"/>
      <c r="D58" s="28"/>
      <c r="E58" s="4"/>
      <c r="G58" s="60">
        <v>3</v>
      </c>
      <c r="I58" s="4"/>
      <c r="M58" s="61">
        <v>3</v>
      </c>
      <c r="O58" s="62"/>
      <c r="Q58" s="4"/>
      <c r="S58" s="21">
        <v>3</v>
      </c>
      <c r="U58" s="15">
        <v>3</v>
      </c>
      <c r="W58" s="21">
        <v>3</v>
      </c>
      <c r="AC58" s="7">
        <v>3</v>
      </c>
    </row>
    <row r="59" spans="1:31" x14ac:dyDescent="0.2">
      <c r="A59" s="73"/>
      <c r="B59" s="79"/>
      <c r="C59" s="28"/>
      <c r="D59" s="28"/>
      <c r="E59" s="4"/>
      <c r="I59" s="55"/>
      <c r="O59" s="2"/>
      <c r="Q59" s="4"/>
    </row>
    <row r="60" spans="1:31" ht="16.5" x14ac:dyDescent="0.25">
      <c r="A60" s="73"/>
      <c r="B60" s="79"/>
      <c r="C60" s="28"/>
      <c r="D60" s="28"/>
      <c r="E60" s="55"/>
      <c r="I60" s="54"/>
      <c r="O60" s="2"/>
      <c r="Q60" s="4"/>
      <c r="S60" s="12" t="s">
        <v>219</v>
      </c>
      <c r="U60" s="12" t="s">
        <v>220</v>
      </c>
      <c r="W60" s="12" t="s">
        <v>221</v>
      </c>
      <c r="X60" s="1" t="s">
        <v>184</v>
      </c>
      <c r="Y60" s="9" t="s">
        <v>163</v>
      </c>
      <c r="Z60" s="1" t="s">
        <v>184</v>
      </c>
      <c r="AA60" s="10" t="s">
        <v>222</v>
      </c>
      <c r="AB60" s="1" t="s">
        <v>184</v>
      </c>
      <c r="AC60" s="53"/>
    </row>
    <row r="61" spans="1:31" x14ac:dyDescent="0.2">
      <c r="A61" s="73"/>
      <c r="B61" s="79"/>
      <c r="C61" s="28"/>
      <c r="D61" s="28"/>
      <c r="E61" s="4"/>
      <c r="I61" s="54"/>
      <c r="O61" s="2"/>
      <c r="Q61" s="4"/>
      <c r="S61" s="2" t="s">
        <v>223</v>
      </c>
      <c r="U61" s="2" t="s">
        <v>224</v>
      </c>
      <c r="W61" s="2" t="s">
        <v>225</v>
      </c>
      <c r="Y61" s="7" t="s">
        <v>170</v>
      </c>
      <c r="AA61" s="7" t="s">
        <v>226</v>
      </c>
    </row>
    <row r="62" spans="1:31" x14ac:dyDescent="0.2">
      <c r="A62" s="73"/>
      <c r="B62" s="79"/>
      <c r="C62" s="28"/>
      <c r="D62" s="28"/>
      <c r="E62" s="4"/>
      <c r="I62" s="54"/>
      <c r="O62" s="2"/>
      <c r="Q62" s="4"/>
      <c r="S62" s="2" t="s">
        <v>227</v>
      </c>
      <c r="U62" s="2" t="s">
        <v>93</v>
      </c>
      <c r="W62" s="2" t="s">
        <v>228</v>
      </c>
      <c r="Y62" s="7" t="s">
        <v>228</v>
      </c>
      <c r="AA62" s="7" t="s">
        <v>118</v>
      </c>
    </row>
    <row r="63" spans="1:31" ht="14.45" customHeight="1" x14ac:dyDescent="0.2">
      <c r="A63" s="73"/>
      <c r="B63" s="79"/>
      <c r="C63" s="28"/>
      <c r="D63" s="28"/>
      <c r="E63" s="4"/>
      <c r="I63" s="54"/>
      <c r="O63" s="14"/>
      <c r="Q63" s="5"/>
      <c r="S63" s="2" t="s">
        <v>229</v>
      </c>
      <c r="U63" s="2" t="s">
        <v>230</v>
      </c>
      <c r="W63" s="2" t="s">
        <v>231</v>
      </c>
      <c r="Y63" s="7" t="s">
        <v>232</v>
      </c>
      <c r="AA63" s="7" t="s">
        <v>233</v>
      </c>
    </row>
    <row r="64" spans="1:31" ht="30" customHeight="1" x14ac:dyDescent="0.2">
      <c r="A64" s="73"/>
      <c r="B64" s="79"/>
      <c r="C64" s="28"/>
      <c r="D64" s="28"/>
      <c r="E64" s="5"/>
      <c r="I64" s="54"/>
      <c r="O64" s="14"/>
      <c r="Q64" s="5"/>
      <c r="S64" s="14" t="s">
        <v>234</v>
      </c>
      <c r="U64" s="14" t="s">
        <v>235</v>
      </c>
      <c r="W64" s="14" t="s">
        <v>236</v>
      </c>
      <c r="Y64" s="8"/>
      <c r="AA64" s="8"/>
      <c r="AC64" s="17"/>
    </row>
    <row r="65" spans="1:57" x14ac:dyDescent="0.2">
      <c r="E65" s="6">
        <v>6</v>
      </c>
      <c r="I65" s="6">
        <v>6</v>
      </c>
      <c r="O65" s="15">
        <v>6</v>
      </c>
      <c r="Q65" s="6">
        <v>6</v>
      </c>
      <c r="S65" s="15">
        <v>3</v>
      </c>
      <c r="U65" s="15">
        <v>3</v>
      </c>
      <c r="W65" s="15">
        <v>3</v>
      </c>
      <c r="Y65" s="7">
        <v>3</v>
      </c>
      <c r="AA65" s="7">
        <v>3</v>
      </c>
    </row>
    <row r="66" spans="1:57" x14ac:dyDescent="0.2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</row>
    <row r="67" spans="1:57" ht="15.75" x14ac:dyDescent="0.25">
      <c r="A67" s="27" t="s">
        <v>237</v>
      </c>
    </row>
    <row r="68" spans="1:57" ht="14.45" customHeight="1" x14ac:dyDescent="0.25">
      <c r="A68" s="73" t="s">
        <v>238</v>
      </c>
      <c r="B68" s="79">
        <f>SUM(E68:Q80)</f>
        <v>30</v>
      </c>
      <c r="C68" s="28"/>
      <c r="D68" s="28"/>
      <c r="E68" s="84" t="s">
        <v>239</v>
      </c>
      <c r="G68" s="29" t="s">
        <v>240</v>
      </c>
      <c r="I68" s="29" t="s">
        <v>241</v>
      </c>
      <c r="K68" s="29" t="s">
        <v>242</v>
      </c>
      <c r="M68" s="29" t="s">
        <v>243</v>
      </c>
      <c r="S68" s="12" t="s">
        <v>244</v>
      </c>
      <c r="T68" s="1" t="s">
        <v>184</v>
      </c>
      <c r="U68" s="12" t="s">
        <v>245</v>
      </c>
      <c r="W68" s="11" t="s">
        <v>246</v>
      </c>
      <c r="X68" s="1" t="s">
        <v>184</v>
      </c>
      <c r="AC68" s="9" t="s">
        <v>247</v>
      </c>
      <c r="AE68" s="10" t="s">
        <v>248</v>
      </c>
      <c r="AG68" s="10" t="s">
        <v>249</v>
      </c>
    </row>
    <row r="69" spans="1:57" ht="14.45" customHeight="1" x14ac:dyDescent="0.2">
      <c r="A69" s="73"/>
      <c r="B69" s="79"/>
      <c r="C69" s="28"/>
      <c r="D69" s="28"/>
      <c r="E69" s="4" t="s">
        <v>250</v>
      </c>
      <c r="G69" s="4" t="s">
        <v>251</v>
      </c>
      <c r="I69" s="4" t="s">
        <v>252</v>
      </c>
      <c r="K69" s="4" t="s">
        <v>253</v>
      </c>
      <c r="M69" s="4" t="s">
        <v>254</v>
      </c>
      <c r="S69" s="2" t="s">
        <v>255</v>
      </c>
      <c r="U69" s="2" t="s">
        <v>256</v>
      </c>
      <c r="W69" s="2" t="s">
        <v>257</v>
      </c>
      <c r="AC69" s="7" t="s">
        <v>258</v>
      </c>
      <c r="AE69" s="7" t="s">
        <v>259</v>
      </c>
      <c r="AG69" s="7" t="s">
        <v>260</v>
      </c>
    </row>
    <row r="70" spans="1:57" x14ac:dyDescent="0.2">
      <c r="A70" s="73"/>
      <c r="B70" s="79"/>
      <c r="C70" s="28"/>
      <c r="D70" s="28"/>
      <c r="E70" s="4" t="s">
        <v>65</v>
      </c>
      <c r="G70" s="4" t="s">
        <v>261</v>
      </c>
      <c r="I70" s="4" t="s">
        <v>262</v>
      </c>
      <c r="K70" s="4" t="s">
        <v>263</v>
      </c>
      <c r="M70" s="4" t="s">
        <v>32</v>
      </c>
      <c r="S70" s="2" t="s">
        <v>39</v>
      </c>
      <c r="U70" s="2" t="s">
        <v>264</v>
      </c>
      <c r="W70" s="2" t="s">
        <v>172</v>
      </c>
      <c r="AC70" s="7" t="s">
        <v>34</v>
      </c>
      <c r="AE70" s="7" t="s">
        <v>39</v>
      </c>
      <c r="AG70" s="7" t="s">
        <v>265</v>
      </c>
    </row>
    <row r="71" spans="1:57" ht="14.45" customHeight="1" x14ac:dyDescent="0.2">
      <c r="A71" s="73"/>
      <c r="B71" s="79"/>
      <c r="C71" s="28"/>
      <c r="D71" s="28"/>
      <c r="E71" s="4" t="s">
        <v>266</v>
      </c>
      <c r="G71" s="4" t="s">
        <v>267</v>
      </c>
      <c r="I71" s="4" t="s">
        <v>268</v>
      </c>
      <c r="K71" s="4" t="s">
        <v>269</v>
      </c>
      <c r="M71" s="4" t="s">
        <v>270</v>
      </c>
      <c r="S71" s="2" t="s">
        <v>271</v>
      </c>
      <c r="U71" s="2" t="s">
        <v>272</v>
      </c>
      <c r="W71" s="2" t="s">
        <v>273</v>
      </c>
      <c r="AC71" s="7" t="s">
        <v>274</v>
      </c>
      <c r="AE71" s="7"/>
      <c r="AG71" s="7"/>
    </row>
    <row r="72" spans="1:57" ht="30" customHeight="1" x14ac:dyDescent="0.2">
      <c r="A72" s="73"/>
      <c r="B72" s="79"/>
      <c r="C72" s="28"/>
      <c r="D72" s="28"/>
      <c r="E72" s="5"/>
      <c r="G72" s="5" t="s">
        <v>275</v>
      </c>
      <c r="I72" s="5"/>
      <c r="K72" s="5" t="s">
        <v>276</v>
      </c>
      <c r="M72" s="5" t="s">
        <v>277</v>
      </c>
      <c r="S72" s="14" t="s">
        <v>278</v>
      </c>
      <c r="U72" s="14" t="s">
        <v>279</v>
      </c>
      <c r="W72" s="14"/>
      <c r="AC72" s="8"/>
      <c r="AE72" s="8"/>
      <c r="AG72" s="8"/>
    </row>
    <row r="73" spans="1:57" x14ac:dyDescent="0.2">
      <c r="A73" s="73"/>
      <c r="B73" s="79"/>
      <c r="C73" s="28"/>
      <c r="D73" s="28"/>
      <c r="E73" s="6">
        <v>3</v>
      </c>
      <c r="G73" s="6">
        <v>3</v>
      </c>
      <c r="I73" s="4"/>
      <c r="K73" s="6">
        <v>3</v>
      </c>
      <c r="M73" s="4"/>
      <c r="S73" s="15">
        <v>3</v>
      </c>
      <c r="U73" s="15">
        <v>3</v>
      </c>
      <c r="W73" s="15">
        <v>3</v>
      </c>
      <c r="AC73" s="7">
        <v>3</v>
      </c>
      <c r="AE73" s="7">
        <v>3</v>
      </c>
      <c r="AG73" s="7">
        <v>3</v>
      </c>
    </row>
    <row r="74" spans="1:57" x14ac:dyDescent="0.2">
      <c r="A74" s="73"/>
      <c r="B74" s="79"/>
      <c r="C74" s="28"/>
      <c r="D74" s="28"/>
      <c r="I74" s="4"/>
      <c r="M74" s="4"/>
    </row>
    <row r="75" spans="1:57" ht="16.5" x14ac:dyDescent="0.25">
      <c r="A75" s="73"/>
      <c r="B75" s="79"/>
      <c r="C75" s="28"/>
      <c r="D75" s="28"/>
      <c r="E75" s="84" t="s">
        <v>280</v>
      </c>
      <c r="I75" s="55"/>
      <c r="K75" s="3" t="s">
        <v>401</v>
      </c>
      <c r="M75" s="55"/>
      <c r="Q75" s="29" t="s">
        <v>281</v>
      </c>
      <c r="S75" s="12" t="s">
        <v>282</v>
      </c>
      <c r="T75" s="1" t="s">
        <v>184</v>
      </c>
      <c r="U75" s="12" t="s">
        <v>283</v>
      </c>
      <c r="W75" s="11" t="s">
        <v>284</v>
      </c>
      <c r="AC75" s="10" t="s">
        <v>285</v>
      </c>
      <c r="AD75" s="1" t="s">
        <v>184</v>
      </c>
      <c r="AE75" s="10" t="s">
        <v>286</v>
      </c>
      <c r="AG75" s="10" t="s">
        <v>287</v>
      </c>
      <c r="AI75" s="10" t="s">
        <v>288</v>
      </c>
    </row>
    <row r="76" spans="1:57" x14ac:dyDescent="0.2">
      <c r="A76" s="73"/>
      <c r="B76" s="79"/>
      <c r="C76" s="28"/>
      <c r="D76" s="28"/>
      <c r="E76" s="4" t="s">
        <v>289</v>
      </c>
      <c r="I76" s="4"/>
      <c r="K76" s="4" t="s">
        <v>290</v>
      </c>
      <c r="M76" s="4"/>
      <c r="Q76" s="4" t="s">
        <v>291</v>
      </c>
      <c r="S76" s="2" t="s">
        <v>292</v>
      </c>
      <c r="U76" s="2" t="s">
        <v>293</v>
      </c>
      <c r="W76" s="2" t="s">
        <v>294</v>
      </c>
      <c r="AC76" s="7" t="s">
        <v>295</v>
      </c>
      <c r="AE76" s="7" t="s">
        <v>296</v>
      </c>
      <c r="AG76" s="7" t="s">
        <v>297</v>
      </c>
      <c r="AI76" s="7" t="s">
        <v>298</v>
      </c>
    </row>
    <row r="77" spans="1:57" x14ac:dyDescent="0.2">
      <c r="A77" s="73"/>
      <c r="B77" s="79"/>
      <c r="C77" s="28"/>
      <c r="D77" s="28"/>
      <c r="E77" s="4" t="s">
        <v>299</v>
      </c>
      <c r="I77" s="4"/>
      <c r="K77" s="4" t="s">
        <v>300</v>
      </c>
      <c r="M77" s="4"/>
      <c r="Q77" s="4" t="s">
        <v>91</v>
      </c>
      <c r="S77" s="2" t="s">
        <v>261</v>
      </c>
      <c r="U77" s="2" t="s">
        <v>65</v>
      </c>
      <c r="W77" s="2"/>
      <c r="AC77" s="7" t="s">
        <v>228</v>
      </c>
      <c r="AE77" s="7" t="s">
        <v>172</v>
      </c>
      <c r="AG77" s="7" t="s">
        <v>34</v>
      </c>
      <c r="AI77" s="7" t="s">
        <v>39</v>
      </c>
    </row>
    <row r="78" spans="1:57" ht="14.45" customHeight="1" x14ac:dyDescent="0.2">
      <c r="A78" s="73"/>
      <c r="B78" s="79"/>
      <c r="C78" s="28"/>
      <c r="D78" s="28"/>
      <c r="E78" s="4" t="s">
        <v>301</v>
      </c>
      <c r="I78" s="4"/>
      <c r="K78" s="4" t="s">
        <v>302</v>
      </c>
      <c r="M78" s="4"/>
      <c r="Q78" s="4" t="s">
        <v>303</v>
      </c>
      <c r="S78" s="2" t="s">
        <v>304</v>
      </c>
      <c r="U78" s="2" t="s">
        <v>305</v>
      </c>
      <c r="W78" s="2" t="s">
        <v>306</v>
      </c>
      <c r="AC78" s="7" t="s">
        <v>307</v>
      </c>
      <c r="AE78" s="7" t="s">
        <v>179</v>
      </c>
      <c r="AG78" s="7"/>
      <c r="AI78" s="7"/>
    </row>
    <row r="79" spans="1:57" ht="30" customHeight="1" x14ac:dyDescent="0.2">
      <c r="A79" s="73"/>
      <c r="B79" s="79"/>
      <c r="C79" s="28"/>
      <c r="D79" s="28"/>
      <c r="E79" s="5" t="s">
        <v>308</v>
      </c>
      <c r="I79" s="5"/>
      <c r="K79" s="5"/>
      <c r="M79" s="5"/>
      <c r="Q79" s="5" t="s">
        <v>309</v>
      </c>
      <c r="S79" s="14" t="s">
        <v>310</v>
      </c>
      <c r="U79" s="14"/>
      <c r="W79" s="14"/>
      <c r="AC79" s="8"/>
      <c r="AE79" s="8"/>
      <c r="AG79" s="8"/>
      <c r="AI79" s="8"/>
    </row>
    <row r="80" spans="1:57" x14ac:dyDescent="0.2">
      <c r="B80" s="79"/>
      <c r="C80" s="28"/>
      <c r="D80" s="28"/>
      <c r="E80" s="6">
        <v>3</v>
      </c>
      <c r="I80" s="6">
        <v>6</v>
      </c>
      <c r="K80" s="6">
        <v>3</v>
      </c>
      <c r="M80" s="6">
        <v>6</v>
      </c>
      <c r="Q80" s="6">
        <v>3</v>
      </c>
      <c r="S80" s="15">
        <v>3</v>
      </c>
      <c r="U80" s="15">
        <v>3</v>
      </c>
      <c r="W80" s="15">
        <v>3</v>
      </c>
      <c r="AC80" s="7">
        <v>3</v>
      </c>
      <c r="AE80" s="7">
        <v>3</v>
      </c>
      <c r="AG80" s="7">
        <v>3</v>
      </c>
      <c r="AI80" s="7">
        <v>3</v>
      </c>
    </row>
    <row r="83" spans="1:32" ht="15.75" x14ac:dyDescent="0.25">
      <c r="A83" s="27" t="s">
        <v>311</v>
      </c>
    </row>
    <row r="84" spans="1:32" ht="16.5" x14ac:dyDescent="0.25">
      <c r="A84" s="73" t="s">
        <v>312</v>
      </c>
      <c r="B84" s="79">
        <f>SUM(E84:Q96)</f>
        <v>24</v>
      </c>
      <c r="C84" s="28"/>
      <c r="D84" s="28"/>
      <c r="E84" s="84" t="s">
        <v>313</v>
      </c>
      <c r="K84" s="29" t="s">
        <v>314</v>
      </c>
      <c r="M84" s="29" t="s">
        <v>315</v>
      </c>
      <c r="Q84" s="29" t="s">
        <v>316</v>
      </c>
      <c r="S84" s="12" t="s">
        <v>317</v>
      </c>
      <c r="U84" s="12" t="s">
        <v>318</v>
      </c>
      <c r="W84" s="11" t="s">
        <v>319</v>
      </c>
      <c r="AC84" s="10" t="s">
        <v>320</v>
      </c>
    </row>
    <row r="85" spans="1:32" x14ac:dyDescent="0.2">
      <c r="A85" s="73"/>
      <c r="B85" s="79"/>
      <c r="C85" s="28"/>
      <c r="D85" s="28"/>
      <c r="E85" s="4" t="s">
        <v>321</v>
      </c>
      <c r="K85" s="4" t="s">
        <v>322</v>
      </c>
      <c r="M85" s="4" t="s">
        <v>323</v>
      </c>
      <c r="Q85" s="4" t="s">
        <v>324</v>
      </c>
      <c r="S85" s="2" t="s">
        <v>325</v>
      </c>
      <c r="U85" s="2" t="s">
        <v>326</v>
      </c>
      <c r="W85" s="2" t="s">
        <v>327</v>
      </c>
      <c r="AC85" s="7" t="s">
        <v>328</v>
      </c>
    </row>
    <row r="86" spans="1:32" x14ac:dyDescent="0.2">
      <c r="A86" s="73"/>
      <c r="B86" s="79"/>
      <c r="C86" s="28"/>
      <c r="D86" s="28"/>
      <c r="E86" s="4" t="s">
        <v>329</v>
      </c>
      <c r="F86" s="1" t="s">
        <v>184</v>
      </c>
      <c r="K86" s="4" t="s">
        <v>118</v>
      </c>
      <c r="M86" s="4" t="s">
        <v>330</v>
      </c>
      <c r="N86" s="1" t="s">
        <v>184</v>
      </c>
      <c r="Q86" s="4" t="s">
        <v>91</v>
      </c>
      <c r="S86" s="2" t="s">
        <v>205</v>
      </c>
      <c r="U86" s="2" t="s">
        <v>331</v>
      </c>
      <c r="W86" s="13" t="s">
        <v>332</v>
      </c>
      <c r="AC86" s="7" t="s">
        <v>65</v>
      </c>
    </row>
    <row r="87" spans="1:32" ht="14.45" customHeight="1" x14ac:dyDescent="0.2">
      <c r="A87" s="73"/>
      <c r="B87" s="79"/>
      <c r="C87" s="28"/>
      <c r="D87" s="28"/>
      <c r="E87" s="4" t="s">
        <v>333</v>
      </c>
      <c r="K87" s="4" t="s">
        <v>95</v>
      </c>
      <c r="M87" s="4" t="s">
        <v>44</v>
      </c>
      <c r="Q87" s="4" t="s">
        <v>334</v>
      </c>
      <c r="S87" s="2" t="s">
        <v>335</v>
      </c>
      <c r="U87" s="2" t="s">
        <v>336</v>
      </c>
      <c r="W87" s="2" t="s">
        <v>337</v>
      </c>
      <c r="AC87" s="7" t="s">
        <v>338</v>
      </c>
    </row>
    <row r="88" spans="1:32" ht="30" customHeight="1" x14ac:dyDescent="0.2">
      <c r="A88" s="73"/>
      <c r="B88" s="79"/>
      <c r="C88" s="28"/>
      <c r="D88" s="28"/>
      <c r="E88" s="5"/>
      <c r="K88" s="5"/>
      <c r="M88" s="5"/>
      <c r="Q88" s="5"/>
      <c r="S88" s="83"/>
      <c r="U88" s="14"/>
      <c r="W88" s="14"/>
      <c r="AC88" s="8"/>
    </row>
    <row r="89" spans="1:32" x14ac:dyDescent="0.2">
      <c r="A89" s="73"/>
      <c r="B89" s="79"/>
      <c r="C89" s="28"/>
      <c r="D89" s="28"/>
      <c r="E89" s="4">
        <v>6</v>
      </c>
      <c r="K89" s="6">
        <v>3</v>
      </c>
      <c r="M89" s="6">
        <v>3</v>
      </c>
      <c r="Q89" s="4"/>
      <c r="S89" s="15">
        <v>3</v>
      </c>
      <c r="U89" s="15">
        <v>3</v>
      </c>
      <c r="W89" s="15">
        <v>3</v>
      </c>
      <c r="AC89" s="7">
        <v>3</v>
      </c>
    </row>
    <row r="90" spans="1:32" x14ac:dyDescent="0.2">
      <c r="A90" s="73"/>
      <c r="B90" s="79"/>
      <c r="C90" s="28"/>
      <c r="D90" s="28"/>
      <c r="E90" s="4"/>
      <c r="Q90" s="4"/>
    </row>
    <row r="91" spans="1:32" ht="15" x14ac:dyDescent="0.25">
      <c r="A91" s="73"/>
      <c r="B91" s="79"/>
      <c r="C91" s="28"/>
      <c r="D91" s="28"/>
      <c r="E91" s="55"/>
      <c r="K91" s="84" t="s">
        <v>339</v>
      </c>
      <c r="M91" s="29" t="s">
        <v>340</v>
      </c>
      <c r="Q91" s="55"/>
      <c r="S91" s="12" t="s">
        <v>341</v>
      </c>
      <c r="U91" s="12" t="s">
        <v>342</v>
      </c>
      <c r="W91" s="11" t="s">
        <v>343</v>
      </c>
      <c r="X91" s="1" t="s">
        <v>184</v>
      </c>
      <c r="Y91" s="9" t="s">
        <v>344</v>
      </c>
      <c r="Z91" s="1" t="s">
        <v>184</v>
      </c>
      <c r="AC91" s="10" t="s">
        <v>345</v>
      </c>
      <c r="AE91" s="10" t="s">
        <v>346</v>
      </c>
      <c r="AF91" s="1" t="s">
        <v>184</v>
      </c>
    </row>
    <row r="92" spans="1:32" x14ac:dyDescent="0.2">
      <c r="A92" s="73"/>
      <c r="B92" s="79"/>
      <c r="C92" s="28"/>
      <c r="D92" s="28"/>
      <c r="E92" s="4"/>
      <c r="K92" s="4" t="s">
        <v>347</v>
      </c>
      <c r="M92" s="4" t="s">
        <v>348</v>
      </c>
      <c r="Q92" s="4"/>
      <c r="S92" s="2" t="s">
        <v>349</v>
      </c>
      <c r="U92" s="2" t="s">
        <v>350</v>
      </c>
      <c r="W92" s="2" t="s">
        <v>351</v>
      </c>
      <c r="Y92" s="7" t="s">
        <v>352</v>
      </c>
      <c r="AC92" s="7" t="s">
        <v>353</v>
      </c>
      <c r="AE92" s="7" t="s">
        <v>354</v>
      </c>
    </row>
    <row r="93" spans="1:32" x14ac:dyDescent="0.2">
      <c r="A93" s="73"/>
      <c r="B93" s="79"/>
      <c r="C93" s="28"/>
      <c r="D93" s="28"/>
      <c r="E93" s="4"/>
      <c r="K93" s="4" t="s">
        <v>355</v>
      </c>
      <c r="M93" s="4" t="s">
        <v>63</v>
      </c>
      <c r="Q93" s="4"/>
      <c r="S93" s="2" t="s">
        <v>356</v>
      </c>
      <c r="T93" s="1" t="s">
        <v>184</v>
      </c>
      <c r="U93" s="2" t="s">
        <v>357</v>
      </c>
      <c r="W93" s="2" t="s">
        <v>91</v>
      </c>
      <c r="Y93" s="7" t="s">
        <v>38</v>
      </c>
      <c r="AC93" s="7" t="s">
        <v>172</v>
      </c>
      <c r="AE93" s="7" t="s">
        <v>38</v>
      </c>
    </row>
    <row r="94" spans="1:32" ht="14.45" customHeight="1" x14ac:dyDescent="0.2">
      <c r="A94" s="73"/>
      <c r="B94" s="79"/>
      <c r="C94" s="28"/>
      <c r="D94" s="28"/>
      <c r="E94" s="4"/>
      <c r="K94" s="4" t="s">
        <v>269</v>
      </c>
      <c r="M94" s="4" t="s">
        <v>44</v>
      </c>
      <c r="Q94" s="4"/>
      <c r="S94" s="2" t="s">
        <v>358</v>
      </c>
      <c r="U94" s="2" t="s">
        <v>359</v>
      </c>
      <c r="W94" s="2" t="s">
        <v>360</v>
      </c>
      <c r="Y94" s="7" t="s">
        <v>361</v>
      </c>
      <c r="AC94" s="7" t="s">
        <v>362</v>
      </c>
      <c r="AE94" s="7" t="s">
        <v>363</v>
      </c>
    </row>
    <row r="95" spans="1:32" ht="30" customHeight="1" x14ac:dyDescent="0.2">
      <c r="A95" s="73"/>
      <c r="B95" s="79"/>
      <c r="C95" s="28"/>
      <c r="D95" s="28"/>
      <c r="E95" s="5"/>
      <c r="K95" s="5"/>
      <c r="M95" s="40"/>
      <c r="Q95" s="5"/>
      <c r="S95" s="14"/>
      <c r="U95" s="14"/>
      <c r="W95" s="14"/>
      <c r="Y95" s="8"/>
      <c r="AC95" s="8"/>
      <c r="AE95" s="8"/>
    </row>
    <row r="96" spans="1:32" x14ac:dyDescent="0.2">
      <c r="B96" s="79"/>
      <c r="C96" s="28"/>
      <c r="D96" s="28"/>
      <c r="E96" s="6"/>
      <c r="K96" s="6">
        <v>3</v>
      </c>
      <c r="M96" s="6">
        <v>3</v>
      </c>
      <c r="Q96" s="6">
        <v>6</v>
      </c>
      <c r="S96" s="15"/>
      <c r="U96" s="15">
        <v>3</v>
      </c>
      <c r="W96" s="15">
        <v>3</v>
      </c>
      <c r="Y96" s="7">
        <v>3</v>
      </c>
      <c r="AC96" s="7">
        <v>3</v>
      </c>
      <c r="AE96" s="7">
        <v>3</v>
      </c>
    </row>
    <row r="98" spans="1:21" ht="15" customHeight="1" x14ac:dyDescent="0.2">
      <c r="A98" s="63"/>
    </row>
    <row r="99" spans="1:21" x14ac:dyDescent="0.2">
      <c r="E99" s="23" t="s">
        <v>364</v>
      </c>
      <c r="I99" s="23" t="s">
        <v>365</v>
      </c>
      <c r="M99" s="23" t="s">
        <v>366</v>
      </c>
      <c r="S99" s="23" t="s">
        <v>367</v>
      </c>
    </row>
    <row r="100" spans="1:21" x14ac:dyDescent="0.2">
      <c r="B100" s="36"/>
      <c r="E100" s="64" t="s">
        <v>368</v>
      </c>
      <c r="I100" s="1" t="s">
        <v>369</v>
      </c>
      <c r="S100" s="1" t="s">
        <v>370</v>
      </c>
      <c r="U100" s="1" t="s">
        <v>371</v>
      </c>
    </row>
    <row r="101" spans="1:21" x14ac:dyDescent="0.2">
      <c r="B101" s="65"/>
      <c r="C101" s="66"/>
      <c r="D101" s="66"/>
      <c r="E101" s="67" t="s">
        <v>2</v>
      </c>
      <c r="I101" s="1" t="s">
        <v>372</v>
      </c>
      <c r="M101" s="12" t="s">
        <v>342</v>
      </c>
      <c r="O101" s="1" t="s">
        <v>373</v>
      </c>
      <c r="S101" s="1" t="s">
        <v>374</v>
      </c>
      <c r="U101" s="1" t="s">
        <v>375</v>
      </c>
    </row>
    <row r="102" spans="1:21" x14ac:dyDescent="0.2">
      <c r="B102" s="68"/>
      <c r="C102" s="66"/>
      <c r="D102" s="66"/>
      <c r="E102" s="69" t="s">
        <v>4</v>
      </c>
      <c r="I102" s="1" t="s">
        <v>376</v>
      </c>
      <c r="M102" s="2" t="s">
        <v>377</v>
      </c>
      <c r="O102" s="1" t="s">
        <v>378</v>
      </c>
      <c r="S102" s="1" t="s">
        <v>379</v>
      </c>
      <c r="U102" s="1" t="s">
        <v>380</v>
      </c>
    </row>
    <row r="103" spans="1:21" x14ac:dyDescent="0.2">
      <c r="B103" s="68"/>
      <c r="C103" s="66"/>
      <c r="D103" s="66"/>
      <c r="E103" s="1" t="s">
        <v>381</v>
      </c>
      <c r="I103" s="1" t="s">
        <v>382</v>
      </c>
      <c r="M103" s="2" t="s">
        <v>357</v>
      </c>
      <c r="O103" s="1" t="s">
        <v>383</v>
      </c>
      <c r="S103" s="1" t="s">
        <v>384</v>
      </c>
      <c r="U103" s="1" t="s">
        <v>385</v>
      </c>
    </row>
    <row r="104" spans="1:21" x14ac:dyDescent="0.2">
      <c r="B104" s="85"/>
      <c r="M104" s="2" t="s">
        <v>359</v>
      </c>
      <c r="O104" s="1" t="s">
        <v>386</v>
      </c>
    </row>
    <row r="105" spans="1:21" ht="30" customHeight="1" x14ac:dyDescent="0.2">
      <c r="M105" s="14" t="s">
        <v>275</v>
      </c>
      <c r="O105" s="1" t="s">
        <v>387</v>
      </c>
    </row>
    <row r="106" spans="1:21" x14ac:dyDescent="0.2">
      <c r="M106" s="15">
        <v>3</v>
      </c>
      <c r="O106" s="1" t="s">
        <v>388</v>
      </c>
    </row>
    <row r="107" spans="1:21" x14ac:dyDescent="0.2">
      <c r="E107" s="23"/>
    </row>
    <row r="110" spans="1:21" x14ac:dyDescent="0.2">
      <c r="E110" s="23"/>
    </row>
    <row r="111" spans="1:21" x14ac:dyDescent="0.2">
      <c r="C111" s="23"/>
      <c r="D111" s="23"/>
      <c r="E111" s="70"/>
    </row>
    <row r="112" spans="1:21" x14ac:dyDescent="0.2">
      <c r="E112" s="70"/>
      <c r="G112" s="71"/>
    </row>
    <row r="113" spans="3:6" x14ac:dyDescent="0.2">
      <c r="C113" s="70"/>
      <c r="D113" s="70"/>
    </row>
    <row r="114" spans="3:6" x14ac:dyDescent="0.2">
      <c r="C114" s="70"/>
      <c r="D114" s="70"/>
    </row>
    <row r="115" spans="3:6" x14ac:dyDescent="0.2">
      <c r="C115" s="70"/>
      <c r="D115" s="70"/>
      <c r="F115" s="71"/>
    </row>
    <row r="116" spans="3:6" x14ac:dyDescent="0.2">
      <c r="C116" s="72"/>
      <c r="D116" s="72"/>
    </row>
  </sheetData>
  <mergeCells count="14">
    <mergeCell ref="A68:A79"/>
    <mergeCell ref="A84:A95"/>
    <mergeCell ref="A1:I1"/>
    <mergeCell ref="A6:A17"/>
    <mergeCell ref="O9:Q9"/>
    <mergeCell ref="A22:A33"/>
    <mergeCell ref="A38:A49"/>
    <mergeCell ref="A54:A64"/>
    <mergeCell ref="B84:B96"/>
    <mergeCell ref="B68:B80"/>
    <mergeCell ref="B53:B64"/>
    <mergeCell ref="B37:B49"/>
    <mergeCell ref="B21:B33"/>
    <mergeCell ref="B5:B17"/>
  </mergeCells>
  <conditionalFormatting sqref="K2">
    <cfRule type="cellIs" dxfId="4" priority="5" operator="lessThan">
      <formula>12</formula>
    </cfRule>
  </conditionalFormatting>
  <conditionalFormatting sqref="Q2">
    <cfRule type="cellIs" dxfId="3" priority="4" operator="lessThan">
      <formula>39</formula>
    </cfRule>
  </conditionalFormatting>
  <conditionalFormatting sqref="U2">
    <cfRule type="cellIs" dxfId="2" priority="3" operator="lessThan">
      <formula>15</formula>
    </cfRule>
  </conditionalFormatting>
  <conditionalFormatting sqref="AA2:AC2">
    <cfRule type="cellIs" dxfId="1" priority="2" operator="lessThan">
      <formula>15</formula>
    </cfRule>
  </conditionalFormatting>
  <conditionalFormatting sqref="G2">
    <cfRule type="cellIs" dxfId="0" priority="1" operator="lessThan">
      <formula>12</formula>
    </cfRule>
  </conditionalFormatting>
  <hyperlinks>
    <hyperlink ref="I53" r:id="rId1" xr:uid="{5BE6596B-BF09-4350-A5F3-7037BCEF4E97}"/>
    <hyperlink ref="G68" r:id="rId2" xr:uid="{FB1F71AA-99A9-43F3-A316-A6EE2F6C98C1}"/>
    <hyperlink ref="G53" r:id="rId3" display="Statistik Data Analysis 1" xr:uid="{3EF8286F-2488-4BF3-94F6-F1CD0B804CC0}"/>
    <hyperlink ref="G37" r:id="rId4" display="Statistik Data" xr:uid="{500E36BF-520E-4A13-8213-6F1FF7CC40AE}"/>
    <hyperlink ref="K37" r:id="rId5" display="Trend in Digital" xr:uid="{A8029FD0-4D85-4C29-B0F5-28F8BDCDF8FA}"/>
    <hyperlink ref="G28" r:id="rId6" display="Digitale Tools" xr:uid="{EC3DF59B-3DD4-4757-A825-83D154C47550}"/>
    <hyperlink ref="M53" r:id="rId7" display="IoT" xr:uid="{8B6D7139-6BAE-43FB-8159-C39DE4A20A0A}"/>
    <hyperlink ref="I37" r:id="rId8" display="System Engineering" xr:uid="{17BEDFE0-5EF5-428E-AC0E-FBA77D656BD9}"/>
    <hyperlink ref="Q21" r:id="rId9" xr:uid="{90BB3712-0BF8-4A99-BBCB-B9B8B12B983B}"/>
    <hyperlink ref="Q75" r:id="rId10" xr:uid="{25A86151-FC97-46E6-855C-3311C7812DE7}"/>
    <hyperlink ref="Q84" r:id="rId11" xr:uid="{06FDB8A8-AF25-482B-9540-A46CFC1CA5C8}"/>
    <hyperlink ref="I68" r:id="rId12" xr:uid="{D5CD1A30-360E-4872-9B87-2FECD01463FB}"/>
    <hyperlink ref="M91" r:id="rId13" xr:uid="{213228E3-7208-47E6-A02F-3BDFC831EA79}"/>
    <hyperlink ref="K84" r:id="rId14" xr:uid="{25049E0A-3050-44A3-A92B-258E8900AAEF}"/>
    <hyperlink ref="M68" r:id="rId15" xr:uid="{E48C6ED9-5168-40B3-8F3B-953BAD802C9F}"/>
    <hyperlink ref="K75" r:id="rId16" display="Information Security" xr:uid="{A3DA1327-E851-41AE-B932-31D26E291AA7}"/>
    <hyperlink ref="K68" r:id="rId17" xr:uid="{38EFB435-9D99-432E-86ED-1533DFFF7B67}"/>
    <hyperlink ref="O53" r:id="rId18" xr:uid="{F46A74F4-5195-4711-AF42-54DEE9B083AA}"/>
    <hyperlink ref="Q53" r:id="rId19" xr:uid="{A6FC42A9-F4B5-43EF-A20E-8C5BDA6F0A6F}"/>
    <hyperlink ref="Q37" r:id="rId20" xr:uid="{6B1D61AB-C338-420C-BA48-4873A0F429FA}"/>
    <hyperlink ref="O44" r:id="rId21" xr:uid="{69C1E721-C0D9-429B-877B-5CC295474E49}"/>
    <hyperlink ref="K21" r:id="rId22" xr:uid="{A4690A04-AC70-4FE2-AE84-1C4D67E0B0C6}"/>
    <hyperlink ref="I21" r:id="rId23" xr:uid="{B0E645F6-75ED-491A-BACC-0415AC10BDF6}"/>
    <hyperlink ref="M84" r:id="rId24" xr:uid="{21FED949-B0D4-4E47-81A0-E27E1DE32558}"/>
    <hyperlink ref="M12" r:id="rId25" display="Geschäftsprozesse digitalisieren &amp; automatisieren (WI: Dig. Business Process Engineering)" xr:uid="{2B431496-AB02-4F80-A956-DE67DD44657A}"/>
    <hyperlink ref="M5" r:id="rId26" xr:uid="{F9D9B170-E61F-4EF6-87AF-3AC8F4460C56}"/>
    <hyperlink ref="M21" r:id="rId27" xr:uid="{D288E5B2-76F9-4E1F-8E00-E584AF628379}"/>
    <hyperlink ref="K5" r:id="rId28" xr:uid="{30D9D0AE-9E6D-408D-9EF0-12B4720CD131}"/>
    <hyperlink ref="I5" r:id="rId29" xr:uid="{CE1F0BE3-8D0B-49AE-8843-546B18F59991}"/>
    <hyperlink ref="Y91" r:id="rId30" xr:uid="{065B3C37-8362-4164-BEF7-DB9CDC93DE67}"/>
    <hyperlink ref="Y44" r:id="rId31" display="Intercation for CR 1)" xr:uid="{1D9DDDC3-660F-4B77-B5E6-5719EE5133F6}"/>
    <hyperlink ref="Y12" r:id="rId32" xr:uid="{62D81342-8271-457B-941C-DF277EF6A253}"/>
    <hyperlink ref="Y5" r:id="rId33" xr:uid="{95A7B4AA-8D94-4F53-B2B1-25501CB53820}"/>
    <hyperlink ref="AC12" r:id="rId34" xr:uid="{98C2FA72-3603-4B04-876C-B473927318F6}"/>
    <hyperlink ref="AA44" r:id="rId35" display="Open Innovation" xr:uid="{B2121DA6-B654-4F2E-87EF-C7D41D3990E2}"/>
    <hyperlink ref="AC37" r:id="rId36" display="Asien 1)" xr:uid="{A181938C-7CAE-425E-9F7B-6F22A3BEE1D5}"/>
    <hyperlink ref="AA28" r:id="rId37" xr:uid="{6395B262-390D-4099-9349-10B620D3970E}"/>
    <hyperlink ref="AC5" r:id="rId38" xr:uid="{7F6BE6EC-A79D-4751-9007-BEB5AD7FDAF1}"/>
    <hyperlink ref="O37" r:id="rId39" xr:uid="{6FFFBD68-0825-4DCC-B462-893E69184A70}"/>
    <hyperlink ref="G12" r:id="rId40" xr:uid="{5F4133A6-A78A-4B50-9A1E-7B55D792DE05}"/>
    <hyperlink ref="O5" r:id="rId41" xr:uid="{74B38298-FF46-40EC-A1E6-7FCB228B43B9}"/>
    <hyperlink ref="I28" r:id="rId42" xr:uid="{8B810DB6-5F03-4390-BB0B-361C8D4FCA98}"/>
    <hyperlink ref="K28" r:id="rId43" xr:uid="{14FB19EF-885D-4C87-8D0B-C2F15639F003}"/>
    <hyperlink ref="I28:M28" r:id="rId44" display="Digitale Development Einführung" xr:uid="{D18D4726-12A1-41D5-BC02-29D928E10FE1}"/>
    <hyperlink ref="M28" r:id="rId45" xr:uid="{DD775BD1-C736-4494-9704-12548E43700A}"/>
    <hyperlink ref="AA21" r:id="rId46" xr:uid="{DD7CD085-5D60-4A21-804B-3D0E640368B9}"/>
    <hyperlink ref="G5" r:id="rId47" xr:uid="{A07B903D-C199-4C5E-8A6E-BFD04386E4A0}"/>
    <hyperlink ref="M101" r:id="rId48" xr:uid="{D397A213-D739-4DFD-BF7E-E84CD6B4BCD0}"/>
    <hyperlink ref="AC44" r:id="rId49" xr:uid="{B5F0D05E-2245-42EF-A121-3F30FC38B882}"/>
    <hyperlink ref="E53" r:id="rId50" display="Mathematik" xr:uid="{1D411589-6634-4E34-9A8A-54AAA495ED5C}"/>
    <hyperlink ref="S75" r:id="rId51" xr:uid="{3C046E74-CB26-45E6-9EBA-D570D6DD836D}"/>
    <hyperlink ref="S60" r:id="rId52" xr:uid="{266F5BC7-48A8-49C0-8D34-1DD5E878D233}"/>
    <hyperlink ref="S68" r:id="rId53" xr:uid="{F7CCB810-515A-434D-BEDD-5044B9FFBA8E}"/>
    <hyperlink ref="S28" r:id="rId54" xr:uid="{35677BEB-9437-4231-9858-BD63BBB0012A}"/>
    <hyperlink ref="W21" r:id="rId55" display="Intelligent Systems" xr:uid="{5195D4D3-3E0D-4FDC-BA9E-0FC21D20D7FA}"/>
    <hyperlink ref="U91" r:id="rId56" xr:uid="{856CC2AA-B2BD-47EA-A671-174A7F833682}"/>
    <hyperlink ref="S84" r:id="rId57" display="Elektrische" xr:uid="{E357896A-7FB6-465E-A62C-E7E15E1A69B4}"/>
    <hyperlink ref="U84" r:id="rId58" display="Web Techonologie*" xr:uid="{D0AA4F2C-8620-42B3-835B-DEC521CDF513}"/>
    <hyperlink ref="U75" r:id="rId59" display="Management Grundlagen" xr:uid="{07268BF5-84AF-4189-82D6-8D573F59C7F5}"/>
    <hyperlink ref="U68" r:id="rId60" xr:uid="{CD1E9291-F97E-4689-B6D8-F50BEFCF9098}"/>
    <hyperlink ref="U60" r:id="rId61" display="Entrepreneur-Ship (Blockwoche)" xr:uid="{F9235EFD-1CFE-4BC4-B050-20067EF9C970}"/>
    <hyperlink ref="U5" r:id="rId62" display="Advanced Machine Learning" xr:uid="{1A93C012-E81E-4F37-A946-1FA849B0AA18}"/>
    <hyperlink ref="U53" r:id="rId63" xr:uid="{C8404830-036D-47B1-91F2-C557F8637F86}"/>
    <hyperlink ref="S53" r:id="rId64" xr:uid="{08AB7165-A83D-4988-B32C-A8F6AA14E880}"/>
    <hyperlink ref="W60" r:id="rId65" xr:uid="{874DEBD1-6082-4E53-933F-D1C8D54ED1EC}"/>
    <hyperlink ref="U28" r:id="rId66" display="Big Data Lab Sandbox 1, 2)" xr:uid="{8C63BC73-911D-4488-ABE1-527DC617AD83}"/>
    <hyperlink ref="S91" r:id="rId67" display=" Programming Lab " xr:uid="{10D96894-DB9D-4884-A3B8-079418E41754}"/>
    <hyperlink ref="W53" r:id="rId68" display="Big Data Management*" xr:uid="{08E4F6F8-6A7E-4CAA-A9B7-3CA7D31E9B5D}"/>
    <hyperlink ref="W5" r:id="rId69" xr:uid="{75A68791-6802-408F-883D-37838DEA4BE2}"/>
    <hyperlink ref="S44" r:id="rId70" xr:uid="{FCF22FB6-C61F-40A8-B943-FEBA8D2DBC81}"/>
    <hyperlink ref="S21" r:id="rId71" xr:uid="{B3445150-582B-416B-AF80-F0B44D86B3EE}"/>
    <hyperlink ref="W75" r:id="rId72" xr:uid="{426261FC-3D42-440C-97CA-89CF6976F57E}"/>
    <hyperlink ref="U21" r:id="rId73" display="Echtzeit-Bildverarbeitung " xr:uid="{8E293710-CD40-42EF-9613-AFCA81B2234C}"/>
    <hyperlink ref="S5" r:id="rId74" display="Robotics" xr:uid="{626E1B43-7AC9-4C85-AE59-85BCA0EBF01E}"/>
    <hyperlink ref="U44" r:id="rId75" xr:uid="{EA5D4664-20D3-4CFE-90F5-A541D880C13D}"/>
    <hyperlink ref="S37" r:id="rId76" xr:uid="{4A38EED1-29A4-4567-A92E-819CCC9E6B2C}"/>
    <hyperlink ref="W91" r:id="rId77" xr:uid="{7BF6B6B8-DF16-4989-B710-564CA52788D8}"/>
    <hyperlink ref="W68" r:id="rId78" xr:uid="{3E05DC80-5531-489F-9C47-CE48E57A95E3}"/>
    <hyperlink ref="W84" r:id="rId79" xr:uid="{6D3B4426-2DC3-4D1C-B774-1F69E576CCE8}"/>
    <hyperlink ref="AA37" r:id="rId80" xr:uid="{4831488C-CB21-463F-A8FC-2002EC0762F7}"/>
    <hyperlink ref="AE44" r:id="rId81" xr:uid="{0E628ADD-5DE7-4BB2-90C1-CACC0F3A8EF7}"/>
    <hyperlink ref="AG68" r:id="rId82" xr:uid="{32D60C22-28AB-485E-9DA3-72566C016FCE}"/>
    <hyperlink ref="AG75" r:id="rId83" xr:uid="{C994CAAC-1EC9-4C57-8A8E-50CDA21EBBC1}"/>
    <hyperlink ref="AI75" r:id="rId84" xr:uid="{E38F8078-5986-4D29-B67B-A1D270210E30}"/>
    <hyperlink ref="AE5" r:id="rId85" xr:uid="{3E81EC39-84ED-41AF-BA82-7542AF10C785}"/>
    <hyperlink ref="AE68" r:id="rId86" xr:uid="{F724FAFB-59D8-4E55-9046-6F7EE7E896F3}"/>
    <hyperlink ref="AE91" r:id="rId87" xr:uid="{91FE332C-C943-40B8-8A17-73D028CBF526}"/>
    <hyperlink ref="AE75" r:id="rId88" xr:uid="{E56ABA15-674B-4E5B-87BF-0F166568A43F}"/>
    <hyperlink ref="AC68" r:id="rId89" xr:uid="{E8FBE847-3494-4525-BB47-9611FE68FDAA}"/>
    <hyperlink ref="AC91" r:id="rId90" xr:uid="{1B40326E-9956-48A7-B9B0-595849E60050}"/>
    <hyperlink ref="AC84" r:id="rId91" xr:uid="{F461217A-4687-411E-861B-04DDE1C842A5}"/>
    <hyperlink ref="AC75" r:id="rId92" xr:uid="{21D2A9FE-6894-46E8-9CB3-FF261FEFA382}"/>
    <hyperlink ref="Y60" r:id="rId93" xr:uid="{38F0F144-2D71-49D9-A4BB-B4FE18AFBFBF}"/>
    <hyperlink ref="AA60" r:id="rId94" xr:uid="{8EB4F2D6-1E3C-4BCA-89CB-90A5EBD4F863}"/>
    <hyperlink ref="AC53" r:id="rId95" display="Asien 1)" xr:uid="{9DE397AA-F8D1-4C35-AAA2-A4987EC4EC1A}"/>
    <hyperlink ref="M37" r:id="rId96" xr:uid="{2E505F8A-5491-4B85-885D-6DAF14FFDDC0}"/>
  </hyperlinks>
  <pageMargins left="0.31496062992125984" right="3.937007874015748E-2" top="1.3385826771653544" bottom="0.74803149606299213" header="0.31496062992125984" footer="0.31496062992125984"/>
  <pageSetup paperSize="8" scale="55" orientation="portrait" r:id="rId97"/>
  <headerFooter>
    <oddFooter>&amp;L&amp;"Verdana,Fett"&amp;12Hochschule Luzern Technik &amp; Architektur&amp;"Verdana,Standard"
Technikumstrasse 21, CH-6048 Horw
https://www.hslu.ch/digital-engineering</oddFooter>
  </headerFooter>
  <drawing r:id="rId9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756FDFCB57D0948B915F9BF5E819397" ma:contentTypeVersion="20" ma:contentTypeDescription="Ein neues Dokument erstellen." ma:contentTypeScope="" ma:versionID="5055e94b4eeb34dddcb91e6054d66cbc">
  <xsd:schema xmlns:xsd="http://www.w3.org/2001/XMLSchema" xmlns:xs="http://www.w3.org/2001/XMLSchema" xmlns:p="http://schemas.microsoft.com/office/2006/metadata/properties" xmlns:ns2="bd5c1ef4-a5a8-4f60-b734-518beb01c7b7" xmlns:ns3="9a7d57e2-a6f6-4353-bdc3-995d0b2e54a4" targetNamespace="http://schemas.microsoft.com/office/2006/metadata/properties" ma:root="true" ma:fieldsID="9caa54741414d78dd4f284d7e202f50c" ns2:_="" ns3:_="">
    <xsd:import namespace="bd5c1ef4-a5a8-4f60-b734-518beb01c7b7"/>
    <xsd:import namespace="9a7d57e2-a6f6-4353-bdc3-995d0b2e54a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ink_x0020_oder_x0020_Bild" minOccurs="0"/>
                <xsd:element ref="ns3:lcf76f155ced4ddcb4097134ff3c332f" minOccurs="0"/>
                <xsd:element ref="ns2:TaxCatchAll" minOccurs="0"/>
                <xsd:element ref="ns3:TopPics" minOccurs="0"/>
                <xsd:element ref="ns3:TopPicsSB" minOccurs="0"/>
                <xsd:element ref="ns3:TopPics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5c1ef4-a5a8-4f60-b734-518beb01c7b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a9aeb69-1acc-460c-b6e0-f66c24fee4fc}" ma:internalName="TaxCatchAll" ma:showField="CatchAllData" ma:web="bd5c1ef4-a5a8-4f60-b734-518beb01c7b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7d57e2-a6f6-4353-bdc3-995d0b2e54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ink_x0020_oder_x0020_Bild" ma:index="20" nillable="true" ma:displayName="Link oder Bild" ma:format="Hyperlink" ma:internalName="Link_x0020_oder_x0020_Bil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9a48e02a-304b-44db-a51f-647cba8d1c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TopPics" ma:index="24" nillable="true" ma:displayName="Top Pics" ma:format="Dropdown" ma:internalName="TopPics">
      <xsd:simpleType>
        <xsd:restriction base="dms:Choice">
          <xsd:enumeration value="10/10"/>
          <xsd:enumeration value="8/10"/>
          <xsd:enumeration value="Für andere Projekte besser"/>
        </xsd:restriction>
      </xsd:simpleType>
    </xsd:element>
    <xsd:element name="TopPicsSB" ma:index="25" nillable="true" ma:displayName="Top Pics SB" ma:format="Dropdown" ma:internalName="TopPicsSB">
      <xsd:simpleType>
        <xsd:restriction base="dms:Choice">
          <xsd:enumeration value="10/10"/>
          <xsd:enumeration value="8/10"/>
          <xsd:enumeration value="andere Projekte besser"/>
        </xsd:restriction>
      </xsd:simpleType>
    </xsd:element>
    <xsd:element name="TopPicsCT" ma:index="26" nillable="true" ma:displayName="Top Pics CT" ma:format="Dropdown" ma:internalName="TopPicsCT">
      <xsd:simpleType>
        <xsd:restriction base="dms:Choice">
          <xsd:enumeration value="10/10"/>
          <xsd:enumeration value="8/10"/>
          <xsd:enumeration value="andere Projekte bess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7DC306-2AA1-45E2-B21F-61C37B061F94}"/>
</file>

<file path=customXml/itemProps2.xml><?xml version="1.0" encoding="utf-8"?>
<ds:datastoreItem xmlns:ds="http://schemas.openxmlformats.org/officeDocument/2006/customXml" ds:itemID="{CB9B21D0-15EC-485C-8426-E3B783A9740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Lehrplan</vt:lpstr>
      <vt:lpstr>Lehrplan!Druckbereich</vt:lpstr>
      <vt:lpstr>Lehrplan!Drucktitel</vt:lpstr>
    </vt:vector>
  </TitlesOfParts>
  <Manager/>
  <Company>Hochschule Luzern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Müller Lukas HSLU T&amp;A</dc:creator>
  <cp:keywords/>
  <dc:description/>
  <cp:lastModifiedBy>Müller Lukas HSLU T&amp;A</cp:lastModifiedBy>
  <cp:revision/>
  <dcterms:created xsi:type="dcterms:W3CDTF">2022-09-12T07:36:51Z</dcterms:created>
  <dcterms:modified xsi:type="dcterms:W3CDTF">2023-05-08T06:39:53Z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8b0afbd-3cf7-4707-aee4-8dc9d855de29_Enabled">
    <vt:lpwstr>true</vt:lpwstr>
  </property>
  <property fmtid="{D5CDD505-2E9C-101B-9397-08002B2CF9AE}" pid="3" name="MSIP_Label_e8b0afbd-3cf7-4707-aee4-8dc9d855de29_SetDate">
    <vt:lpwstr>2022-10-14T13:25:21Z</vt:lpwstr>
  </property>
  <property fmtid="{D5CDD505-2E9C-101B-9397-08002B2CF9AE}" pid="4" name="MSIP_Label_e8b0afbd-3cf7-4707-aee4-8dc9d855de29_Method">
    <vt:lpwstr>Standard</vt:lpwstr>
  </property>
  <property fmtid="{D5CDD505-2E9C-101B-9397-08002B2CF9AE}" pid="5" name="MSIP_Label_e8b0afbd-3cf7-4707-aee4-8dc9d855de29_Name">
    <vt:lpwstr>intern</vt:lpwstr>
  </property>
  <property fmtid="{D5CDD505-2E9C-101B-9397-08002B2CF9AE}" pid="6" name="MSIP_Label_e8b0afbd-3cf7-4707-aee4-8dc9d855de29_SiteId">
    <vt:lpwstr>75a34008-d7d1-4924-8e78-31fea86f6e68</vt:lpwstr>
  </property>
  <property fmtid="{D5CDD505-2E9C-101B-9397-08002B2CF9AE}" pid="7" name="MSIP_Label_e8b0afbd-3cf7-4707-aee4-8dc9d855de29_ActionId">
    <vt:lpwstr>ea394e10-d8f1-4faf-93ba-75f70c50748a</vt:lpwstr>
  </property>
  <property fmtid="{D5CDD505-2E9C-101B-9397-08002B2CF9AE}" pid="8" name="MSIP_Label_e8b0afbd-3cf7-4707-aee4-8dc9d855de29_ContentBits">
    <vt:lpwstr>0</vt:lpwstr>
  </property>
</Properties>
</file>