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https://hsluzern-my.sharepoint.com/personal/lukas_mueller_hslu_ch/Documents/02 BSc Digital Engineer/02 Lehrplan/"/>
    </mc:Choice>
  </mc:AlternateContent>
  <xr:revisionPtr revIDLastSave="0" documentId="8_{060F3ABC-5834-42EA-9AF7-4263C56EF993}" xr6:coauthVersionLast="47" xr6:coauthVersionMax="47" xr10:uidLastSave="{00000000-0000-0000-0000-000000000000}"/>
  <bookViews>
    <workbookView xWindow="-28920" yWindow="-120" windowWidth="29040" windowHeight="17520" tabRatio="846" xr2:uid="{71DECFF1-9FA3-41E0-8F94-F3067628F3E4}"/>
  </bookViews>
  <sheets>
    <sheet name="Angebot_26" sheetId="47" r:id="rId1"/>
    <sheet name="Lehrplan" sheetId="46" r:id="rId2"/>
    <sheet name="Angebot" sheetId="23" state="hidden" r:id="rId3"/>
    <sheet name="Vollzeit" sheetId="18" r:id="rId4"/>
    <sheet name="Berufsbegleitend" sheetId="19" r:id="rId5"/>
    <sheet name="Variabeln" sheetId="12" state="hidden" r:id="rId6"/>
  </sheets>
  <definedNames>
    <definedName name="_xlnm._FilterDatabase" localSheetId="2" hidden="1">Angebot!$A$1:$H$66</definedName>
    <definedName name="_xlnm.Print_Area" localSheetId="2">Angebot!$A:$H</definedName>
    <definedName name="_xlnm.Print_Area" localSheetId="4">Berufsbegleitend!$B:$J</definedName>
    <definedName name="_xlnm.Print_Area" localSheetId="1">Lehrplan!$A$1:$AW$96</definedName>
    <definedName name="_xlnm.Print_Area" localSheetId="3">Vollzeit!$A$1:$I$165</definedName>
    <definedName name="_xlnm.Print_Titles" localSheetId="2">Angebot!$1:$1</definedName>
    <definedName name="_xlnm.Print_Titles" localSheetId="4">Berufsbegleitend!$1:$1</definedName>
    <definedName name="_xlnm.Print_Titles" localSheetId="1">Lehrplan!$A:$B</definedName>
    <definedName name="_xlnm.Print_Titles" localSheetId="3">Vollzeit!$1:$1</definedName>
    <definedName name="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84" i="46" l="1"/>
  <c r="B69" i="46"/>
  <c r="B53" i="46"/>
  <c r="B38" i="46"/>
  <c r="B22" i="46"/>
  <c r="B7" i="46"/>
  <c r="AI2" i="46"/>
  <c r="W2" i="46"/>
  <c r="Q2" i="46"/>
  <c r="K2" i="46"/>
  <c r="I2" i="46"/>
  <c r="E2" i="46"/>
  <c r="K122" i="19" l="1"/>
  <c r="K98" i="19"/>
  <c r="J122" i="18"/>
  <c r="K194" i="19" l="1"/>
  <c r="K170" i="19"/>
  <c r="K146" i="19"/>
  <c r="K74" i="19"/>
  <c r="K50" i="19"/>
  <c r="K26" i="19"/>
  <c r="K2" i="19"/>
  <c r="J26" i="18"/>
  <c r="J146" i="18"/>
  <c r="J98" i="18"/>
  <c r="J74" i="18"/>
  <c r="J50" i="18"/>
  <c r="J2" i="18"/>
  <c r="K1" i="18" l="1"/>
  <c r="L1" i="19"/>
</calcChain>
</file>

<file path=xl/sharedStrings.xml><?xml version="1.0" encoding="utf-8"?>
<sst xmlns="http://schemas.openxmlformats.org/spreadsheetml/2006/main" count="1987" uniqueCount="867">
  <si>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Lehrplan
</t>
    </r>
    <r>
      <rPr>
        <sz val="12"/>
        <color theme="1"/>
        <rFont val="FS Albert"/>
        <family val="3"/>
      </rPr>
      <t>wie bauen die Lerninhalte aufeinander auf</t>
    </r>
  </si>
  <si>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Wahlmodule Erweiterung</t>
    </r>
  </si>
  <si>
    <r>
      <rPr>
        <b/>
        <sz val="26"/>
        <color theme="1"/>
        <rFont val="FS Albert"/>
        <family val="3"/>
      </rPr>
      <t>Digital Engineer</t>
    </r>
    <r>
      <rPr>
        <sz val="26"/>
        <color theme="1"/>
        <rFont val="FS Albert"/>
        <family val="3"/>
      </rPr>
      <t xml:space="preserve"> Wahlmodule Zusatzbereich</t>
    </r>
  </si>
  <si>
    <t>Interdisziplinär</t>
  </si>
  <si>
    <t>Kernmodule</t>
  </si>
  <si>
    <t>Vertiefung</t>
  </si>
  <si>
    <t>Projekte</t>
  </si>
  <si>
    <t>Erweiterung</t>
  </si>
  <si>
    <t>Zusatz</t>
  </si>
  <si>
    <t>Statistik</t>
  </si>
  <si>
    <t>Robotik</t>
  </si>
  <si>
    <t>Daten</t>
  </si>
  <si>
    <t>Mechanik</t>
  </si>
  <si>
    <t>Elektronik</t>
  </si>
  <si>
    <t>Weitere</t>
  </si>
  <si>
    <t>Digital</t>
  </si>
  <si>
    <t>Technik</t>
  </si>
  <si>
    <t>Wirtschaft</t>
  </si>
  <si>
    <t>Sprachen</t>
  </si>
  <si>
    <t>Weiteres</t>
  </si>
  <si>
    <t>Modulangebote</t>
  </si>
  <si>
    <t>6. (FS)</t>
  </si>
  <si>
    <t>Advanced Robotics</t>
  </si>
  <si>
    <t>AI for Engineers</t>
  </si>
  <si>
    <t xml:space="preserve"> </t>
  </si>
  <si>
    <t>Bachelor-Thesis</t>
  </si>
  <si>
    <t>Computer Vision für Automation</t>
  </si>
  <si>
    <t>Höhere Mathematik</t>
  </si>
  <si>
    <t>Volkswirtschaftslehre 2</t>
  </si>
  <si>
    <t>Advance</t>
  </si>
  <si>
    <t>ADROB</t>
  </si>
  <si>
    <t>AI4E</t>
  </si>
  <si>
    <t>ROBO</t>
  </si>
  <si>
    <t>CVIS</t>
  </si>
  <si>
    <t>VWL2</t>
  </si>
  <si>
    <t>Mirko Birbaumer</t>
  </si>
  <si>
    <t>Thierry Prud'Homme</t>
  </si>
  <si>
    <t>Lukas Müller</t>
  </si>
  <si>
    <t>Wirth Joachim</t>
  </si>
  <si>
    <t>Marco Olliga</t>
  </si>
  <si>
    <t>Ralf Baumann</t>
  </si>
  <si>
    <t>Zahn Klaus</t>
  </si>
  <si>
    <t>Peter Scheiblechner</t>
  </si>
  <si>
    <t>Weingärtner Tim</t>
  </si>
  <si>
    <t>Patrick Stark</t>
  </si>
  <si>
    <t>IROB</t>
  </si>
  <si>
    <t>PHYSIK2, LINALG</t>
  </si>
  <si>
    <t>CON, English B2</t>
  </si>
  <si>
    <t>PAIND, 132 ECTS</t>
  </si>
  <si>
    <t>PYTHON, LINALG</t>
  </si>
  <si>
    <t>FEM1</t>
  </si>
  <si>
    <t>PYTHON, STAT</t>
  </si>
  <si>
    <t>CAD Aufbau</t>
  </si>
  <si>
    <t>Regelungstechnik Advance</t>
  </si>
  <si>
    <t>Applied Artificial Intelligence</t>
  </si>
  <si>
    <t>Research Fellow</t>
  </si>
  <si>
    <t>Industrie 4.0 Basics</t>
  </si>
  <si>
    <t>Tutorials</t>
  </si>
  <si>
    <t>CAD_AUF</t>
  </si>
  <si>
    <t>IAUT</t>
  </si>
  <si>
    <t>REG_AD</t>
  </si>
  <si>
    <t>I40</t>
  </si>
  <si>
    <t>Pierre Kirchofer</t>
  </si>
  <si>
    <t>Thierry Prud’homme</t>
  </si>
  <si>
    <t>Shaun West</t>
  </si>
  <si>
    <t>Christoph Eck</t>
  </si>
  <si>
    <t>Thomas Hunziker</t>
  </si>
  <si>
    <t>Gerhard Székely</t>
  </si>
  <si>
    <t>TRENDING, CAD_M</t>
  </si>
  <si>
    <t>REG_M</t>
  </si>
  <si>
    <t xml:space="preserve">MATH1, PHYSIK1 </t>
  </si>
  <si>
    <t>3. Semester oder höher</t>
  </si>
  <si>
    <t>5. (HS)</t>
  </si>
  <si>
    <t>AI &amp; Robotik</t>
  </si>
  <si>
    <t>Industrierobotik</t>
  </si>
  <si>
    <t>Intelligente Systeme</t>
  </si>
  <si>
    <t>Industrieprojekt</t>
  </si>
  <si>
    <t>Labor Thermo</t>
  </si>
  <si>
    <t>Windpower and Ecotechnology</t>
  </si>
  <si>
    <t>International Summer School on Blockchain</t>
  </si>
  <si>
    <t>Technical Writing</t>
  </si>
  <si>
    <t>Business Concept - Starting up your Business</t>
  </si>
  <si>
    <t>AIR</t>
  </si>
  <si>
    <t>IN_SYS</t>
  </si>
  <si>
    <t>PAIND</t>
  </si>
  <si>
    <t>RL</t>
  </si>
  <si>
    <t>DAVI</t>
  </si>
  <si>
    <t>EFPLAB2</t>
  </si>
  <si>
    <t>NANOTECH</t>
  </si>
  <si>
    <t>BIZCON</t>
  </si>
  <si>
    <t>Koller Thomas</t>
  </si>
  <si>
    <t>Blockwoche HS</t>
  </si>
  <si>
    <t>Victor Zwimpfer</t>
  </si>
  <si>
    <t>Claas Wagner</t>
  </si>
  <si>
    <t>Tim Weingärtner</t>
  </si>
  <si>
    <t>Marc Achermann</t>
  </si>
  <si>
    <t>Hohmann Christian</t>
  </si>
  <si>
    <t>PYTHON_AD</t>
  </si>
  <si>
    <t>LINALG, PREN2</t>
  </si>
  <si>
    <t>MA+PHY2</t>
  </si>
  <si>
    <t>DATEN, DIGITWIN, PREN2, TRENDING, MATH3B, PHYSIK2_B</t>
  </si>
  <si>
    <t>English B2</t>
  </si>
  <si>
    <t>Data Com. Systems</t>
  </si>
  <si>
    <t>Controlling</t>
  </si>
  <si>
    <t>Labor Fluid</t>
  </si>
  <si>
    <t>Applied Programming</t>
  </si>
  <si>
    <t>Connected English Language Learning</t>
  </si>
  <si>
    <t>DTOOLING</t>
  </si>
  <si>
    <t>DCS</t>
  </si>
  <si>
    <t>CON</t>
  </si>
  <si>
    <t>EFPLAB1</t>
  </si>
  <si>
    <t>EPRS</t>
  </si>
  <si>
    <t>PRZ</t>
  </si>
  <si>
    <t>KOHEB</t>
  </si>
  <si>
    <t>Thomas Graf</t>
  </si>
  <si>
    <t>Michael Blankenagel</t>
  </si>
  <si>
    <t>Michele Kellerhals</t>
  </si>
  <si>
    <t>Franz Hagmann</t>
  </si>
  <si>
    <t>Susann Bongers</t>
  </si>
  <si>
    <t>MATH3B, PHYSIK2B, LINALG</t>
  </si>
  <si>
    <t>DT, MATH1</t>
  </si>
  <si>
    <t>MATH1,  PHYSIK1</t>
  </si>
  <si>
    <t xml:space="preserve">PRGC </t>
  </si>
  <si>
    <t>BW+ING</t>
  </si>
  <si>
    <t>MATH 2B &amp; Physik 1B besucht</t>
  </si>
  <si>
    <t>KONTT1 &amp; KONTT2 besucht</t>
  </si>
  <si>
    <t>4. (FS)</t>
  </si>
  <si>
    <t>Applied ML &amp; Predictive Modeling</t>
  </si>
  <si>
    <t>Praxiserfahrung</t>
  </si>
  <si>
    <t>Produktentwicklung 2</t>
  </si>
  <si>
    <t>Technische Mechanik 3</t>
  </si>
  <si>
    <t>Produktionstechnik und Technologie</t>
  </si>
  <si>
    <t>Automatisierungstechnik</t>
  </si>
  <si>
    <t>Self-Directed English Language Learning</t>
  </si>
  <si>
    <t>Social Project Digital Engineer</t>
  </si>
  <si>
    <t>STAT</t>
  </si>
  <si>
    <t>IOT</t>
  </si>
  <si>
    <t>PRAX_VTZ</t>
  </si>
  <si>
    <t>PREN2</t>
  </si>
  <si>
    <t>T_MECH3</t>
  </si>
  <si>
    <t>PTECH</t>
  </si>
  <si>
    <t>AUTOM</t>
  </si>
  <si>
    <t>OEK</t>
  </si>
  <si>
    <t>OPEN_ISA</t>
  </si>
  <si>
    <t>-</t>
  </si>
  <si>
    <t>Blockwoche FS</t>
  </si>
  <si>
    <t>Philipp Schütz</t>
  </si>
  <si>
    <t>Rumsch Andreas</t>
  </si>
  <si>
    <t>Carsten Haack</t>
  </si>
  <si>
    <t>Pouly Marc</t>
  </si>
  <si>
    <t>Luca Mazzola</t>
  </si>
  <si>
    <t>Ralf Legrand</t>
  </si>
  <si>
    <t>Julie Harboe</t>
  </si>
  <si>
    <t>Christian Schmidt</t>
  </si>
  <si>
    <t>PHYSIK1_B</t>
  </si>
  <si>
    <t>PYTHON</t>
  </si>
  <si>
    <t>Voll- oder Teilzeitmodel / eigenes Start-Up</t>
  </si>
  <si>
    <t>PREN1</t>
  </si>
  <si>
    <t>STG</t>
  </si>
  <si>
    <t>Smart Factory Trends</t>
  </si>
  <si>
    <t>Gezieltes Lernen im Unternehmen</t>
  </si>
  <si>
    <t>Signale und Systeme</t>
  </si>
  <si>
    <t>Usability</t>
  </si>
  <si>
    <t>Optik</t>
  </si>
  <si>
    <t>English C1/C2 Proficiency Development</t>
  </si>
  <si>
    <t>MATH3B</t>
  </si>
  <si>
    <t>TRENDING</t>
  </si>
  <si>
    <t>GLU</t>
  </si>
  <si>
    <t>BDM</t>
  </si>
  <si>
    <t>WST2</t>
  </si>
  <si>
    <t>SUS</t>
  </si>
  <si>
    <t>OPTIK</t>
  </si>
  <si>
    <t>Jung Kyu Canci</t>
  </si>
  <si>
    <t>Pierre Kirchhofer</t>
  </si>
  <si>
    <t>Silvio di Nardo</t>
  </si>
  <si>
    <t>Alexander Denzler</t>
  </si>
  <si>
    <t>Marcel Uhr</t>
  </si>
  <si>
    <t>Zank Markus</t>
  </si>
  <si>
    <t>Vogel Martin</t>
  </si>
  <si>
    <t>Günter Zepf</t>
  </si>
  <si>
    <t>Anna Christen</t>
  </si>
  <si>
    <t>Molo Könz Ludovica</t>
  </si>
  <si>
    <t>DT, MATH2, PHYSIK1</t>
  </si>
  <si>
    <t>Physik 1B &amp; Physik 2B besucht</t>
  </si>
  <si>
    <t>3. (HS)</t>
  </si>
  <si>
    <t>Statistik Data Analysis</t>
  </si>
  <si>
    <t>Data Engineering</t>
  </si>
  <si>
    <t>Digitale Twins &amp; Produkte</t>
  </si>
  <si>
    <t>Praxismodul</t>
  </si>
  <si>
    <t>Produktentwicklung 1</t>
  </si>
  <si>
    <t>Technische Mechanik 2</t>
  </si>
  <si>
    <t>Programming C</t>
  </si>
  <si>
    <t>Medizintechnik Einführung</t>
  </si>
  <si>
    <t>Amateurfunk</t>
  </si>
  <si>
    <t>English C1 Advanced</t>
  </si>
  <si>
    <t>STOC</t>
  </si>
  <si>
    <t>DATEN</t>
  </si>
  <si>
    <t>DIGITALTWIN</t>
  </si>
  <si>
    <t>DAMA</t>
  </si>
  <si>
    <t>T_MECH2</t>
  </si>
  <si>
    <t>PRGC</t>
  </si>
  <si>
    <t>GFK</t>
  </si>
  <si>
    <t>Blockwoche</t>
  </si>
  <si>
    <t>Fabian Ille</t>
  </si>
  <si>
    <t>Andrew Paice</t>
  </si>
  <si>
    <t>Björn Jessen</t>
  </si>
  <si>
    <t>Zwimpfer Victor</t>
  </si>
  <si>
    <t>Silvio Di Nardo</t>
  </si>
  <si>
    <t>Joss Marcel</t>
  </si>
  <si>
    <t>Petruschka Meyer</t>
  </si>
  <si>
    <t>Tina Brodsgaard</t>
  </si>
  <si>
    <t>Bornstein Yaël</t>
  </si>
  <si>
    <t>PYTHON &amp; RPA</t>
  </si>
  <si>
    <t>KONTT1 &amp; KONTT2 bestanden</t>
  </si>
  <si>
    <t>Angewandte FEM in der Statik</t>
  </si>
  <si>
    <t>Microcontroller</t>
  </si>
  <si>
    <t>Digital Design Tools</t>
  </si>
  <si>
    <t>Business &amp; Engineering Ethics</t>
  </si>
  <si>
    <t>Spanisch 2</t>
  </si>
  <si>
    <t>English B2/C1 Expertise</t>
  </si>
  <si>
    <t>Weltpolitik</t>
  </si>
  <si>
    <t>DAWA</t>
  </si>
  <si>
    <t>MCFUN</t>
  </si>
  <si>
    <t>DDT</t>
  </si>
  <si>
    <t>BUSI+ENG</t>
  </si>
  <si>
    <t>GDF</t>
  </si>
  <si>
    <t>GEST</t>
  </si>
  <si>
    <t>PO+GE</t>
  </si>
  <si>
    <t>Bodmer Michael,</t>
  </si>
  <si>
    <t>Thalmann Markus</t>
  </si>
  <si>
    <t>Thierry Aubert</t>
  </si>
  <si>
    <t>Thomas Wallimann-Sasaki</t>
  </si>
  <si>
    <t>Petra Müller-Csernetzky</t>
  </si>
  <si>
    <t>Emma Requejo</t>
  </si>
  <si>
    <t>Irene Dietrichs</t>
  </si>
  <si>
    <t>Norbert Meier</t>
  </si>
  <si>
    <t>Urs Grüter</t>
  </si>
  <si>
    <t>MECH1</t>
  </si>
  <si>
    <t>Programmiersprache C</t>
  </si>
  <si>
    <t>INDES 1 empfohlen</t>
  </si>
  <si>
    <t>2. (FS)</t>
  </si>
  <si>
    <t>Robotic Process Automation</t>
  </si>
  <si>
    <t>Kontext 2</t>
  </si>
  <si>
    <t>Immersive Technologies</t>
  </si>
  <si>
    <t>CAD und Simulation</t>
  </si>
  <si>
    <t>Grundalgen elektrischer Antriebssysteme</t>
  </si>
  <si>
    <t>Management</t>
  </si>
  <si>
    <t>BWL für Ingenieure</t>
  </si>
  <si>
    <t>Spanisch 1</t>
  </si>
  <si>
    <t>English for Engineers</t>
  </si>
  <si>
    <t>PHYSIK1B</t>
  </si>
  <si>
    <t>LINALG</t>
  </si>
  <si>
    <t>RPA</t>
  </si>
  <si>
    <t>ISF</t>
  </si>
  <si>
    <t>KONTT2</t>
  </si>
  <si>
    <t>IMM_TECH</t>
  </si>
  <si>
    <t>CAD_SIM</t>
  </si>
  <si>
    <t>ET+A</t>
  </si>
  <si>
    <t>MG</t>
  </si>
  <si>
    <t>OEK_PWG</t>
  </si>
  <si>
    <t>Gisler Roland</t>
  </si>
  <si>
    <t>Felix Lüönd</t>
  </si>
  <si>
    <t>Scheiblechner Peter</t>
  </si>
  <si>
    <t>Hänggi Esther</t>
  </si>
  <si>
    <t>Matthias Knuser</t>
  </si>
  <si>
    <t>Andreas Rumsch</t>
  </si>
  <si>
    <t>Urs Brücker</t>
  </si>
  <si>
    <t>PYTHON bestanden</t>
  </si>
  <si>
    <t>Python Advance</t>
  </si>
  <si>
    <t>Konstruktion</t>
  </si>
  <si>
    <t>Steuerungstechnik</t>
  </si>
  <si>
    <t>Industriegütermarketing</t>
  </si>
  <si>
    <t>Volkswirtschaftslehre 1</t>
  </si>
  <si>
    <t>Swissness – Schweizer Sprache und Kultur</t>
  </si>
  <si>
    <t>MATH2B</t>
  </si>
  <si>
    <t>PRL</t>
  </si>
  <si>
    <t>Janko Auerswald</t>
  </si>
  <si>
    <t>Joshua Lanter</t>
  </si>
  <si>
    <t>Christian Jost</t>
  </si>
  <si>
    <t>Angelos Apostolidis</t>
  </si>
  <si>
    <t>Jörg Lustenberger</t>
  </si>
  <si>
    <t>Nina Zimnik</t>
  </si>
  <si>
    <t>MATH1_B</t>
  </si>
  <si>
    <t>1. (HS)</t>
  </si>
  <si>
    <t>Industrielle Digitalisierung</t>
  </si>
  <si>
    <t>Digitaltechnik</t>
  </si>
  <si>
    <t>Kontext 1</t>
  </si>
  <si>
    <t>Technische Mechanik 1</t>
  </si>
  <si>
    <t xml:space="preserve">Elektrotechnik Labor </t>
  </si>
  <si>
    <t>Design Grundlagen</t>
  </si>
  <si>
    <t>English B1/B2 Consolidation</t>
  </si>
  <si>
    <t>English B2 First</t>
  </si>
  <si>
    <t>Basic</t>
  </si>
  <si>
    <t>MATH1B</t>
  </si>
  <si>
    <t>GRUNDING</t>
  </si>
  <si>
    <t>DT</t>
  </si>
  <si>
    <t>KONTT1</t>
  </si>
  <si>
    <t>T_MECH1</t>
  </si>
  <si>
    <t>ET+L</t>
  </si>
  <si>
    <t>INDES1</t>
  </si>
  <si>
    <t>Michael Bächtold</t>
  </si>
  <si>
    <t>Angelo Marangi</t>
  </si>
  <si>
    <t>Hannes Felber</t>
  </si>
  <si>
    <t>Thomas Heim</t>
  </si>
  <si>
    <t>Python Basic</t>
  </si>
  <si>
    <t>Digital Law</t>
  </si>
  <si>
    <t>Digitale Transformation und Ethik</t>
  </si>
  <si>
    <t>Deutsch für Fremdsprachige C1.1 Basisstufe</t>
  </si>
  <si>
    <t>Designgeschichte</t>
  </si>
  <si>
    <t>DILA</t>
  </si>
  <si>
    <t>WST1</t>
  </si>
  <si>
    <t>PHY+LAB</t>
  </si>
  <si>
    <t>DIGITRANS</t>
  </si>
  <si>
    <t>Martin Vogel</t>
  </si>
  <si>
    <t>Peter G. Kirchschläger</t>
  </si>
  <si>
    <t>Petra Müller</t>
  </si>
  <si>
    <t>Modulbezeichnung mit Link</t>
  </si>
  <si>
    <t>Unterrichtszeit</t>
  </si>
  <si>
    <t>Sprache &amp; Ort</t>
  </si>
  <si>
    <t>Farben</t>
  </si>
  <si>
    <t>Modulkürzel (für Anmeldung erforderlich)</t>
  </si>
  <si>
    <t>Wochentag</t>
  </si>
  <si>
    <t>Mo / Di / Mi / Do / Fr / Sa</t>
  </si>
  <si>
    <t>1) Modul als Blockwoche</t>
  </si>
  <si>
    <t>Pflichtmodul</t>
  </si>
  <si>
    <t>Unterrichtszeiten</t>
  </si>
  <si>
    <t>Zeitpunkt</t>
  </si>
  <si>
    <t>2) Unterricht in Rotkreuz</t>
  </si>
  <si>
    <t>Vertiefung Manufacturing</t>
  </si>
  <si>
    <t>Modulverantwortliche Person</t>
  </si>
  <si>
    <t>HS Herbstsemester / FS Frühlingssemester</t>
  </si>
  <si>
    <t>3) Unterricht in Englisch</t>
  </si>
  <si>
    <t>Eingangskompetenzen (sofern vorhanden)</t>
  </si>
  <si>
    <t>im anderen Semster</t>
  </si>
  <si>
    <t>()</t>
  </si>
  <si>
    <t>4) nur online Unterricht</t>
  </si>
  <si>
    <t>Vertiefung Transformation</t>
  </si>
  <si>
    <t>ECTS Credits (3 ein Halbtag, 6 zwei Halbtage)</t>
  </si>
  <si>
    <t>Wahlmodul</t>
  </si>
  <si>
    <r>
      <rPr>
        <b/>
        <sz val="26"/>
        <color theme="1"/>
        <rFont val="FS Albert"/>
        <family val="3"/>
      </rPr>
      <t xml:space="preserve">Digital Engineer </t>
    </r>
    <r>
      <rPr>
        <sz val="26"/>
        <color theme="1"/>
        <rFont val="FS Albert"/>
        <family val="3"/>
      </rPr>
      <t>Angebot</t>
    </r>
  </si>
  <si>
    <t>Montag</t>
  </si>
  <si>
    <t>Dienstag</t>
  </si>
  <si>
    <t>Mittwoch</t>
  </si>
  <si>
    <t>Donnerstag</t>
  </si>
  <si>
    <t>Freitag</t>
  </si>
  <si>
    <t>Samstag</t>
  </si>
  <si>
    <t>Modulart</t>
  </si>
  <si>
    <r>
      <rPr>
        <sz val="10"/>
        <color theme="1"/>
        <rFont val="FS Albert"/>
        <family val="3"/>
      </rPr>
      <t>Block 1</t>
    </r>
    <r>
      <rPr>
        <b/>
        <u/>
        <sz val="10"/>
        <color theme="1"/>
        <rFont val="FS Albert"/>
        <family val="3"/>
      </rPr>
      <t xml:space="preserve">
</t>
    </r>
    <r>
      <rPr>
        <b/>
        <sz val="10"/>
        <color theme="1"/>
        <rFont val="FS Albert"/>
        <family val="3"/>
      </rPr>
      <t>08:30 - 10:55</t>
    </r>
  </si>
  <si>
    <t>ET</t>
  </si>
  <si>
    <t>Index</t>
  </si>
  <si>
    <r>
      <rPr>
        <sz val="10"/>
        <color theme="1"/>
        <rFont val="FS Albert"/>
        <family val="3"/>
      </rPr>
      <t>Block 2</t>
    </r>
    <r>
      <rPr>
        <b/>
        <u/>
        <sz val="10"/>
        <color theme="1"/>
        <rFont val="FS Albert"/>
        <family val="3"/>
      </rPr>
      <t xml:space="preserve">
</t>
    </r>
    <r>
      <rPr>
        <b/>
        <sz val="10"/>
        <color theme="1"/>
        <rFont val="FS Albert"/>
        <family val="3"/>
      </rPr>
      <t>11:10 - 13:35</t>
    </r>
  </si>
  <si>
    <r>
      <t xml:space="preserve">Nicht gelistete Module können mit </t>
    </r>
    <r>
      <rPr>
        <u/>
        <sz val="10"/>
        <rFont val="FS Albert"/>
        <family val="3"/>
      </rPr>
      <t>diesem Formular</t>
    </r>
    <r>
      <rPr>
        <sz val="10"/>
        <rFont val="FS Albert"/>
        <family val="3"/>
      </rPr>
      <t xml:space="preserve"> beantrag werden.</t>
    </r>
  </si>
  <si>
    <t>Blockwochen</t>
  </si>
  <si>
    <t>CAD</t>
  </si>
  <si>
    <t>ME+TE</t>
  </si>
  <si>
    <t>RECHT</t>
  </si>
  <si>
    <t>Asynchrone Module</t>
  </si>
  <si>
    <t>VWL1</t>
  </si>
  <si>
    <r>
      <rPr>
        <sz val="10"/>
        <color theme="1"/>
        <rFont val="FS Albert"/>
        <family val="3"/>
      </rPr>
      <t>Block 1</t>
    </r>
    <r>
      <rPr>
        <u/>
        <sz val="10"/>
        <color theme="1"/>
        <rFont val="FS Albert"/>
        <family val="3"/>
      </rPr>
      <t xml:space="preserve">
</t>
    </r>
    <r>
      <rPr>
        <b/>
        <sz val="10"/>
        <color theme="1"/>
        <rFont val="FS Albert"/>
        <family val="3"/>
      </rPr>
      <t>08:30 - 10:55</t>
    </r>
  </si>
  <si>
    <t>11:10 - 13:35</t>
  </si>
  <si>
    <r>
      <t>BDLS</t>
    </r>
    <r>
      <rPr>
        <vertAlign val="superscript"/>
        <sz val="10"/>
        <color theme="1"/>
        <rFont val="FS Albert"/>
        <family val="3"/>
      </rPr>
      <t>2)</t>
    </r>
  </si>
  <si>
    <r>
      <t>DBM</t>
    </r>
    <r>
      <rPr>
        <vertAlign val="superscript"/>
        <sz val="10"/>
        <color theme="1"/>
        <rFont val="FS Albert"/>
        <family val="3"/>
      </rPr>
      <t>3)</t>
    </r>
  </si>
  <si>
    <r>
      <rPr>
        <b/>
        <sz val="20"/>
        <rFont val="FS Albert"/>
        <family val="3"/>
      </rPr>
      <t>Digital Engineer</t>
    </r>
    <r>
      <rPr>
        <sz val="20"/>
        <rFont val="FS Albert"/>
        <family val="3"/>
      </rPr>
      <t xml:space="preserve"> Vollzeit - Manufacturing</t>
    </r>
  </si>
  <si>
    <t>Herbstsemester 2024</t>
  </si>
  <si>
    <t>Semester 1</t>
  </si>
  <si>
    <t>Mo</t>
  </si>
  <si>
    <t>Di</t>
  </si>
  <si>
    <t>Mi</t>
  </si>
  <si>
    <t>Do</t>
  </si>
  <si>
    <t>Fr</t>
  </si>
  <si>
    <t>Mathematik 1B</t>
  </si>
  <si>
    <t>Mittag</t>
  </si>
  <si>
    <t>Flexibler Durchführungszeitpunkt</t>
  </si>
  <si>
    <t>Semester 2</t>
  </si>
  <si>
    <t>Mathematik  2B</t>
  </si>
  <si>
    <t>Physik 1B</t>
  </si>
  <si>
    <t>CAD &amp; Simulation</t>
  </si>
  <si>
    <t>Lineare Algebra</t>
  </si>
  <si>
    <t>Intermediate</t>
  </si>
  <si>
    <t>Herbstsemester 2025</t>
  </si>
  <si>
    <t>Semester 3</t>
  </si>
  <si>
    <t>Mathematik 3B</t>
  </si>
  <si>
    <t>Physik 2B</t>
  </si>
  <si>
    <t>Frühlingssemester 2026</t>
  </si>
  <si>
    <t>Semester 4</t>
  </si>
  <si>
    <t>Cyber-physische Systeme</t>
  </si>
  <si>
    <t>Applied ML &amp; Predictive Maintenance</t>
  </si>
  <si>
    <t>Herbstsemester 2026</t>
  </si>
  <si>
    <t>Semester 5</t>
  </si>
  <si>
    <t>Industrie Projekt</t>
  </si>
  <si>
    <t>Frühlingssemester 2027</t>
  </si>
  <si>
    <t>Semester 6</t>
  </si>
  <si>
    <t>Bachelor Thesis</t>
  </si>
  <si>
    <t>Herbstsemester 2027</t>
  </si>
  <si>
    <t>Semester 7</t>
  </si>
  <si>
    <t>Big Data Lab Sandbox</t>
  </si>
  <si>
    <t>Physik von Raum und Zeit</t>
  </si>
  <si>
    <r>
      <rPr>
        <b/>
        <sz val="20"/>
        <rFont val="FS Albert"/>
        <family val="3"/>
      </rPr>
      <t>Digital Engineer</t>
    </r>
    <r>
      <rPr>
        <sz val="20"/>
        <rFont val="FS Albert"/>
        <family val="3"/>
      </rPr>
      <t xml:space="preserve"> Berufsbegleitend</t>
    </r>
  </si>
  <si>
    <t>Sa</t>
  </si>
  <si>
    <t>Berufstätigkeit</t>
  </si>
  <si>
    <t>Frühlingsemester 2025</t>
  </si>
  <si>
    <t>Berufstätigkeit - Praxismodul</t>
  </si>
  <si>
    <t>Frühlingsemester 2026</t>
  </si>
  <si>
    <t>Frühlingsemester 2027</t>
  </si>
  <si>
    <t xml:space="preserve">Berufstätigkeit </t>
  </si>
  <si>
    <t>Frühlingsemester 2028</t>
  </si>
  <si>
    <t>Herbstsemester 2028</t>
  </si>
  <si>
    <t>Semester 8</t>
  </si>
  <si>
    <t>Plannungstart</t>
  </si>
  <si>
    <t>SESY</t>
  </si>
  <si>
    <t>RT+L</t>
  </si>
  <si>
    <t>studienrelevante Tätigkeit &amp; berufsbegleitend studierend</t>
  </si>
  <si>
    <t>Advanced</t>
  </si>
  <si>
    <t>Antonios Papaemmanouil</t>
  </si>
  <si>
    <t>PYTHON, LINALG, MATH1</t>
  </si>
  <si>
    <r>
      <t>Energy data analytics &amp; forecasting</t>
    </r>
    <r>
      <rPr>
        <vertAlign val="superscript"/>
        <sz val="11"/>
        <color theme="1"/>
        <rFont val="FS Albert"/>
        <family val="3"/>
      </rPr>
      <t xml:space="preserve"> 3)</t>
    </r>
  </si>
  <si>
    <r>
      <t>ET+L</t>
    </r>
    <r>
      <rPr>
        <vertAlign val="superscript"/>
        <sz val="10"/>
        <color theme="1"/>
        <rFont val="FS Albert"/>
        <family val="3"/>
      </rPr>
      <t>3)</t>
    </r>
  </si>
  <si>
    <r>
      <t>ET+A</t>
    </r>
    <r>
      <rPr>
        <vertAlign val="superscript"/>
        <sz val="10"/>
        <color theme="1"/>
        <rFont val="FS Albert"/>
        <family val="3"/>
      </rPr>
      <t>3)</t>
    </r>
  </si>
  <si>
    <r>
      <t>SI</t>
    </r>
    <r>
      <rPr>
        <vertAlign val="superscript"/>
        <sz val="10"/>
        <color theme="1"/>
        <rFont val="FS Albert"/>
        <family val="3"/>
      </rPr>
      <t>3)</t>
    </r>
  </si>
  <si>
    <r>
      <t>PYTHON</t>
    </r>
    <r>
      <rPr>
        <vertAlign val="superscript"/>
        <sz val="10"/>
        <color theme="1"/>
        <rFont val="FS Albert"/>
        <family val="3"/>
      </rPr>
      <t>3)</t>
    </r>
  </si>
  <si>
    <t>PHYSIK2B</t>
  </si>
  <si>
    <t>Mathematik 2B</t>
  </si>
  <si>
    <t>Naturwissensch.</t>
  </si>
  <si>
    <t>Numerische Simulation Physikalischer Felder</t>
  </si>
  <si>
    <t>Produktent-wicklung 1</t>
  </si>
  <si>
    <t>Produktions-technik und Technologie</t>
  </si>
  <si>
    <t>Produktent-wicklung 2</t>
  </si>
  <si>
    <t>AI - Search &amp; Optimi-zation</t>
  </si>
  <si>
    <t>Daten-management</t>
  </si>
  <si>
    <r>
      <t>Digital Business Models</t>
    </r>
    <r>
      <rPr>
        <vertAlign val="superscript"/>
        <sz val="11"/>
        <rFont val="FS Albert"/>
        <family val="3"/>
      </rPr>
      <t>3)</t>
    </r>
  </si>
  <si>
    <r>
      <t>Digital Business Process Engineering</t>
    </r>
    <r>
      <rPr>
        <vertAlign val="superscript"/>
        <sz val="8"/>
        <rFont val="FS Albert"/>
        <family val="3"/>
      </rPr>
      <t>3)</t>
    </r>
  </si>
  <si>
    <t>CAD Block-woche</t>
  </si>
  <si>
    <r>
      <t>Service Innovation</t>
    </r>
    <r>
      <rPr>
        <vertAlign val="superscript"/>
        <sz val="11"/>
        <color theme="1"/>
        <rFont val="FS Albert"/>
        <family val="3"/>
      </rPr>
      <t>3)</t>
    </r>
  </si>
  <si>
    <r>
      <t>Dig. Business Process Engineering</t>
    </r>
    <r>
      <rPr>
        <vertAlign val="superscript"/>
        <sz val="11"/>
        <color theme="1"/>
        <rFont val="FS Albert"/>
        <family val="3"/>
      </rPr>
      <t>3)</t>
    </r>
  </si>
  <si>
    <t>Programming Lab</t>
  </si>
  <si>
    <r>
      <t>Big Data Lab Sandbox</t>
    </r>
    <r>
      <rPr>
        <vertAlign val="superscript"/>
        <sz val="11"/>
        <color theme="1"/>
        <rFont val="FS Albert"/>
        <family val="3"/>
      </rPr>
      <t>1) 2)</t>
    </r>
  </si>
  <si>
    <t>Blockwoche HS(FS)</t>
  </si>
  <si>
    <t>Mirko Kleingries</t>
  </si>
  <si>
    <t>Ulf Christian Müller,</t>
  </si>
  <si>
    <r>
      <t>Entrepreneurship</t>
    </r>
    <r>
      <rPr>
        <vertAlign val="superscript"/>
        <sz val="11"/>
        <color theme="1"/>
        <rFont val="FS Albert"/>
        <family val="3"/>
      </rPr>
      <t>1)</t>
    </r>
  </si>
  <si>
    <r>
      <t>Data Warehousing</t>
    </r>
    <r>
      <rPr>
        <vertAlign val="superscript"/>
        <sz val="11"/>
        <color theme="1"/>
        <rFont val="FS Albert"/>
        <family val="3"/>
      </rPr>
      <t>2)</t>
    </r>
  </si>
  <si>
    <t>Industrielle Automatisierungssysteme</t>
  </si>
  <si>
    <t>Recht Grundlagen</t>
  </si>
  <si>
    <r>
      <t>Asien</t>
    </r>
    <r>
      <rPr>
        <vertAlign val="superscript"/>
        <sz val="11"/>
        <color theme="1"/>
        <rFont val="FS Albert"/>
        <family val="3"/>
      </rPr>
      <t>1)3)</t>
    </r>
  </si>
  <si>
    <r>
      <t>Open Innovation</t>
    </r>
    <r>
      <rPr>
        <vertAlign val="superscript"/>
        <sz val="11"/>
        <color theme="1"/>
        <rFont val="FS Albert"/>
        <family val="3"/>
      </rPr>
      <t>3)</t>
    </r>
  </si>
  <si>
    <r>
      <t>CAD Blockwoche</t>
    </r>
    <r>
      <rPr>
        <vertAlign val="superscript"/>
        <sz val="11"/>
        <color theme="1"/>
        <rFont val="FS Albert"/>
        <family val="3"/>
      </rPr>
      <t>1)</t>
    </r>
  </si>
  <si>
    <t>Werkstofftechnik 1</t>
  </si>
  <si>
    <t>Werkstofftechnik 2</t>
  </si>
  <si>
    <r>
      <t>LEAD</t>
    </r>
    <r>
      <rPr>
        <vertAlign val="superscript"/>
        <sz val="10"/>
        <color theme="1"/>
        <rFont val="FS Albert"/>
        <family val="3"/>
      </rPr>
      <t>3)</t>
    </r>
  </si>
  <si>
    <r>
      <t>EDAF</t>
    </r>
    <r>
      <rPr>
        <vertAlign val="superscript"/>
        <sz val="10"/>
        <color theme="1"/>
        <rFont val="FS Albert"/>
        <family val="3"/>
      </rPr>
      <t>3)</t>
    </r>
  </si>
  <si>
    <t>Mo4</t>
  </si>
  <si>
    <t>Di4</t>
  </si>
  <si>
    <t>Mi3</t>
  </si>
  <si>
    <t>Mi4</t>
  </si>
  <si>
    <t>Do1</t>
  </si>
  <si>
    <t>Do1 (Do1)</t>
  </si>
  <si>
    <t>Do2</t>
  </si>
  <si>
    <t xml:space="preserve">Di1, Di2 (Do2) </t>
  </si>
  <si>
    <t>Do3</t>
  </si>
  <si>
    <t>Do4</t>
  </si>
  <si>
    <t>Fr1</t>
  </si>
  <si>
    <t>Fr2</t>
  </si>
  <si>
    <t>Fr3</t>
  </si>
  <si>
    <t>Fr4</t>
  </si>
  <si>
    <t>Unterrichtsblock 1/2/3/4</t>
  </si>
  <si>
    <t>Mo1&amp;Di1 (Do1&amp;Fr1)</t>
  </si>
  <si>
    <t>Regelung in der Maschinentechnik</t>
  </si>
  <si>
    <t>Keine Bewertung</t>
  </si>
  <si>
    <t>Top: &lt;1,5</t>
  </si>
  <si>
    <t>Ok: 2 … 1,5</t>
  </si>
  <si>
    <t>⭐⭐⭐</t>
  </si>
  <si>
    <t>⭐</t>
  </si>
  <si>
    <t>⭐⭐</t>
  </si>
  <si>
    <t>Bewertung</t>
  </si>
  <si>
    <t>ROBO  -</t>
  </si>
  <si>
    <t>Naja: 3 … 2</t>
  </si>
  <si>
    <t>Kilian Schuster</t>
  </si>
  <si>
    <t>TECW  -</t>
  </si>
  <si>
    <t>KOHEB  -</t>
  </si>
  <si>
    <t>SUSC  -</t>
  </si>
  <si>
    <t>GEB_SYS  -</t>
  </si>
  <si>
    <t>APP</t>
  </si>
  <si>
    <t>AAI</t>
  </si>
  <si>
    <r>
      <t xml:space="preserve">AI4E  </t>
    </r>
    <r>
      <rPr>
        <sz val="10"/>
        <color theme="1"/>
        <rFont val="FS Albert"/>
        <family val="3"/>
      </rPr>
      <t>⭐</t>
    </r>
  </si>
  <si>
    <r>
      <t xml:space="preserve">DBPE  </t>
    </r>
    <r>
      <rPr>
        <sz val="10"/>
        <color theme="1"/>
        <rFont val="FS Albert"/>
        <family val="3"/>
      </rPr>
      <t>⭐⭐⭐</t>
    </r>
  </si>
  <si>
    <r>
      <t xml:space="preserve">BDA   </t>
    </r>
    <r>
      <rPr>
        <sz val="10"/>
        <color theme="1"/>
        <rFont val="FS Albert"/>
        <family val="3"/>
      </rPr>
      <t>⭐⭐⭐</t>
    </r>
  </si>
  <si>
    <r>
      <t xml:space="preserve">AISO  </t>
    </r>
    <r>
      <rPr>
        <sz val="10"/>
        <color theme="1"/>
        <rFont val="FS Albert"/>
        <family val="3"/>
      </rPr>
      <t>⭐⭐</t>
    </r>
  </si>
  <si>
    <r>
      <t xml:space="preserve">FEM2  </t>
    </r>
    <r>
      <rPr>
        <sz val="10"/>
        <color theme="1"/>
        <rFont val="FS Albert"/>
        <family val="3"/>
      </rPr>
      <t>⭐⭐</t>
    </r>
  </si>
  <si>
    <r>
      <t xml:space="preserve">CVIS  </t>
    </r>
    <r>
      <rPr>
        <sz val="10"/>
        <color theme="1"/>
        <rFont val="FS Albert"/>
        <family val="3"/>
      </rPr>
      <t>⭐⭐</t>
    </r>
  </si>
  <si>
    <r>
      <t xml:space="preserve">HMAT  </t>
    </r>
    <r>
      <rPr>
        <sz val="10"/>
        <color theme="1"/>
        <rFont val="FS Albert"/>
        <family val="3"/>
      </rPr>
      <t>⭐⭐</t>
    </r>
  </si>
  <si>
    <r>
      <t xml:space="preserve">VWL2  </t>
    </r>
    <r>
      <rPr>
        <sz val="10"/>
        <color theme="1"/>
        <rFont val="FS Albert"/>
        <family val="3"/>
      </rPr>
      <t>⭐⭐</t>
    </r>
  </si>
  <si>
    <r>
      <t xml:space="preserve">CAD_AUF </t>
    </r>
    <r>
      <rPr>
        <sz val="10"/>
        <color theme="1"/>
        <rFont val="FS Albert"/>
        <family val="3"/>
      </rPr>
      <t>⭐⭐⭐</t>
    </r>
  </si>
  <si>
    <r>
      <t xml:space="preserve">DBM  </t>
    </r>
    <r>
      <rPr>
        <sz val="10"/>
        <color theme="1"/>
        <rFont val="FS Albert"/>
        <family val="3"/>
      </rPr>
      <t>⭐⭐</t>
    </r>
  </si>
  <si>
    <r>
      <t xml:space="preserve">I40  </t>
    </r>
    <r>
      <rPr>
        <sz val="10"/>
        <color theme="1"/>
        <rFont val="FS Albert"/>
        <family val="3"/>
      </rPr>
      <t>⭐⭐</t>
    </r>
  </si>
  <si>
    <r>
      <t xml:space="preserve">TUT  </t>
    </r>
    <r>
      <rPr>
        <sz val="10"/>
        <color theme="1"/>
        <rFont val="FS Albert"/>
        <family val="3"/>
      </rPr>
      <t>⭐⭐</t>
    </r>
  </si>
  <si>
    <r>
      <t xml:space="preserve">AIR </t>
    </r>
    <r>
      <rPr>
        <sz val="10"/>
        <color theme="1"/>
        <rFont val="FS Albert"/>
        <family val="3"/>
      </rPr>
      <t>⭐⭐⭐</t>
    </r>
  </si>
  <si>
    <r>
      <t xml:space="preserve">SI  </t>
    </r>
    <r>
      <rPr>
        <sz val="10"/>
        <color theme="1"/>
        <rFont val="FS Albert"/>
        <family val="3"/>
      </rPr>
      <t>⭐⭐</t>
    </r>
  </si>
  <si>
    <r>
      <t xml:space="preserve">PAIND </t>
    </r>
    <r>
      <rPr>
        <sz val="10"/>
        <color theme="1"/>
        <rFont val="FS Albert"/>
        <family val="3"/>
      </rPr>
      <t>⭐⭐⭐</t>
    </r>
  </si>
  <si>
    <r>
      <t xml:space="preserve">EFPLAB2  </t>
    </r>
    <r>
      <rPr>
        <sz val="10"/>
        <color theme="1"/>
        <rFont val="FS Albert"/>
        <family val="3"/>
      </rPr>
      <t>⭐⭐</t>
    </r>
  </si>
  <si>
    <r>
      <t xml:space="preserve">BIZCON </t>
    </r>
    <r>
      <rPr>
        <sz val="10"/>
        <color theme="1"/>
        <rFont val="FS Albert"/>
        <family val="3"/>
      </rPr>
      <t xml:space="preserve"> ⭐⭐⭐</t>
    </r>
  </si>
  <si>
    <r>
      <t>Handeln - Verhandeln - Vermitteln</t>
    </r>
    <r>
      <rPr>
        <vertAlign val="superscript"/>
        <sz val="11"/>
        <color theme="1"/>
        <rFont val="FS Albert"/>
        <family val="3"/>
      </rPr>
      <t>1)</t>
    </r>
  </si>
  <si>
    <r>
      <t xml:space="preserve">DTOOLING </t>
    </r>
    <r>
      <rPr>
        <sz val="10"/>
        <color theme="1"/>
        <rFont val="FS Albert"/>
        <family val="3"/>
      </rPr>
      <t>⭐⭐⭐</t>
    </r>
  </si>
  <si>
    <r>
      <t xml:space="preserve">CON </t>
    </r>
    <r>
      <rPr>
        <sz val="10"/>
        <color theme="1"/>
        <rFont val="FS Albert"/>
        <family val="3"/>
      </rPr>
      <t>⭐⭐</t>
    </r>
  </si>
  <si>
    <r>
      <t xml:space="preserve">EFPLAB1  </t>
    </r>
    <r>
      <rPr>
        <sz val="10"/>
        <color theme="1"/>
        <rFont val="FS Albert"/>
        <family val="3"/>
      </rPr>
      <t>⭐⭐</t>
    </r>
  </si>
  <si>
    <r>
      <t xml:space="preserve">APP   </t>
    </r>
    <r>
      <rPr>
        <sz val="10"/>
        <color theme="1"/>
        <rFont val="FS Albert"/>
        <family val="3"/>
      </rPr>
      <t>⭐⭐</t>
    </r>
  </si>
  <si>
    <r>
      <t xml:space="preserve">PRZ </t>
    </r>
    <r>
      <rPr>
        <sz val="10"/>
        <color theme="1"/>
        <rFont val="FS Albert"/>
        <family val="3"/>
      </rPr>
      <t xml:space="preserve"> ⭐⭐⭐</t>
    </r>
  </si>
  <si>
    <r>
      <t xml:space="preserve">PEAK  </t>
    </r>
    <r>
      <rPr>
        <sz val="10"/>
        <color theme="1"/>
        <rFont val="FS Albert"/>
        <family val="3"/>
      </rPr>
      <t>⭐⭐⭐</t>
    </r>
  </si>
  <si>
    <r>
      <t>Ökologie</t>
    </r>
    <r>
      <rPr>
        <vertAlign val="superscript"/>
        <sz val="11"/>
        <color theme="1"/>
        <rFont val="FS Albert"/>
        <family val="3"/>
      </rPr>
      <t>1)</t>
    </r>
  </si>
  <si>
    <r>
      <t xml:space="preserve">PHYSIK2B </t>
    </r>
    <r>
      <rPr>
        <sz val="10"/>
        <color theme="1"/>
        <rFont val="FS Albert"/>
        <family val="3"/>
      </rPr>
      <t xml:space="preserve"> ⭐⭐</t>
    </r>
  </si>
  <si>
    <r>
      <t xml:space="preserve">IOT </t>
    </r>
    <r>
      <rPr>
        <sz val="10"/>
        <color theme="1"/>
        <rFont val="FS Albert"/>
        <family val="3"/>
      </rPr>
      <t>⭐⭐</t>
    </r>
  </si>
  <si>
    <r>
      <t xml:space="preserve">TRENDING </t>
    </r>
    <r>
      <rPr>
        <sz val="10"/>
        <color theme="1"/>
        <rFont val="FS Albert"/>
        <family val="3"/>
      </rPr>
      <t>⭐⭐</t>
    </r>
  </si>
  <si>
    <r>
      <t xml:space="preserve">PREN2  </t>
    </r>
    <r>
      <rPr>
        <sz val="10"/>
        <color theme="1"/>
        <rFont val="FS Albert"/>
        <family val="3"/>
      </rPr>
      <t>⭐⭐⭐</t>
    </r>
  </si>
  <si>
    <r>
      <t xml:space="preserve">PTECH  </t>
    </r>
    <r>
      <rPr>
        <sz val="10"/>
        <color theme="1"/>
        <rFont val="FS Albert"/>
        <family val="3"/>
      </rPr>
      <t>⭐⭐</t>
    </r>
  </si>
  <si>
    <r>
      <t xml:space="preserve">AUTOM  </t>
    </r>
    <r>
      <rPr>
        <sz val="10"/>
        <color theme="1"/>
        <rFont val="FS Albert"/>
        <family val="3"/>
      </rPr>
      <t>⭐</t>
    </r>
  </si>
  <si>
    <r>
      <t xml:space="preserve">OEK </t>
    </r>
    <r>
      <rPr>
        <sz val="10"/>
        <color theme="1"/>
        <rFont val="FS Albert"/>
        <family val="3"/>
      </rPr>
      <t xml:space="preserve"> ⭐⭐⭐</t>
    </r>
  </si>
  <si>
    <r>
      <t xml:space="preserve">SELL  </t>
    </r>
    <r>
      <rPr>
        <sz val="10"/>
        <color theme="1"/>
        <rFont val="FS Albert"/>
        <family val="3"/>
      </rPr>
      <t>⭐⭐</t>
    </r>
  </si>
  <si>
    <r>
      <t xml:space="preserve">SOCIAL_DE  </t>
    </r>
    <r>
      <rPr>
        <sz val="10"/>
        <color theme="1"/>
        <rFont val="FS Albert"/>
        <family val="3"/>
      </rPr>
      <t>⭐⭐⭐</t>
    </r>
  </si>
  <si>
    <r>
      <t xml:space="preserve">International Summer School Lucerne </t>
    </r>
    <r>
      <rPr>
        <u/>
        <vertAlign val="superscript"/>
        <sz val="11"/>
        <color theme="1"/>
        <rFont val="FS Albert"/>
        <family val="3"/>
      </rPr>
      <t>1)</t>
    </r>
  </si>
  <si>
    <r>
      <t>Summer School Ticino</t>
    </r>
    <r>
      <rPr>
        <vertAlign val="superscript"/>
        <sz val="11"/>
        <color theme="1"/>
        <rFont val="FS Albert"/>
        <family val="3"/>
      </rPr>
      <t>1)3)</t>
    </r>
  </si>
  <si>
    <r>
      <t xml:space="preserve">MATH3B </t>
    </r>
    <r>
      <rPr>
        <sz val="10"/>
        <color theme="1"/>
        <rFont val="FS Albert"/>
        <family val="3"/>
      </rPr>
      <t>⭐⭐</t>
    </r>
  </si>
  <si>
    <r>
      <t xml:space="preserve">GLU  </t>
    </r>
    <r>
      <rPr>
        <sz val="10"/>
        <color theme="1"/>
        <rFont val="FS Albert"/>
        <family val="3"/>
      </rPr>
      <t>⭐⭐⭐</t>
    </r>
  </si>
  <si>
    <r>
      <t xml:space="preserve">ISSS  </t>
    </r>
    <r>
      <rPr>
        <sz val="10"/>
        <color theme="1"/>
        <rFont val="FS Albert"/>
        <family val="3"/>
      </rPr>
      <t>⭐⭐⭐</t>
    </r>
  </si>
  <si>
    <r>
      <t>Gewaltfreie Kommunikation</t>
    </r>
    <r>
      <rPr>
        <vertAlign val="superscript"/>
        <sz val="11"/>
        <color theme="1"/>
        <rFont val="FS Albert"/>
        <family val="3"/>
      </rPr>
      <t>1)</t>
    </r>
  </si>
  <si>
    <r>
      <t xml:space="preserve">DIGITALTWIN </t>
    </r>
    <r>
      <rPr>
        <sz val="10"/>
        <color theme="1"/>
        <rFont val="FS Albert"/>
        <family val="3"/>
      </rPr>
      <t>⭐⭐</t>
    </r>
  </si>
  <si>
    <r>
      <t xml:space="preserve">DATEN </t>
    </r>
    <r>
      <rPr>
        <sz val="10"/>
        <color theme="1"/>
        <rFont val="FS Albert"/>
        <family val="3"/>
      </rPr>
      <t>⭐⭐</t>
    </r>
  </si>
  <si>
    <r>
      <t xml:space="preserve">PREN1  </t>
    </r>
    <r>
      <rPr>
        <sz val="10"/>
        <color theme="1"/>
        <rFont val="FS Albert"/>
        <family val="3"/>
      </rPr>
      <t>⭐⭐⭐</t>
    </r>
  </si>
  <si>
    <r>
      <t xml:space="preserve">PRGC  </t>
    </r>
    <r>
      <rPr>
        <sz val="10"/>
        <color theme="1"/>
        <rFont val="FS Albert"/>
        <family val="3"/>
      </rPr>
      <t>⭐⭐</t>
    </r>
  </si>
  <si>
    <r>
      <t xml:space="preserve">MEDTECH  </t>
    </r>
    <r>
      <rPr>
        <sz val="10"/>
        <color theme="1"/>
        <rFont val="FS Albert"/>
        <family val="3"/>
      </rPr>
      <t>⭐⭐</t>
    </r>
  </si>
  <si>
    <r>
      <t xml:space="preserve">AFU  </t>
    </r>
    <r>
      <rPr>
        <sz val="10"/>
        <color theme="1"/>
        <rFont val="FS Albert"/>
        <family val="3"/>
      </rPr>
      <t>⭐⭐</t>
    </r>
  </si>
  <si>
    <r>
      <t xml:space="preserve">CAE  </t>
    </r>
    <r>
      <rPr>
        <sz val="10"/>
        <color theme="1"/>
        <rFont val="FS Albert"/>
        <family val="3"/>
      </rPr>
      <t>⭐⭐⭐</t>
    </r>
  </si>
  <si>
    <r>
      <t>Grundlagen der Führung</t>
    </r>
    <r>
      <rPr>
        <vertAlign val="superscript"/>
        <sz val="11"/>
        <color theme="1"/>
        <rFont val="FS Albert"/>
        <family val="3"/>
      </rPr>
      <t>1)</t>
    </r>
  </si>
  <si>
    <r>
      <t xml:space="preserve">Gestalterische Ausdrucksmittel </t>
    </r>
    <r>
      <rPr>
        <u/>
        <vertAlign val="superscript"/>
        <sz val="11"/>
        <color theme="1"/>
        <rFont val="FS Albert"/>
        <family val="3"/>
      </rPr>
      <t>1)</t>
    </r>
  </si>
  <si>
    <r>
      <t xml:space="preserve">FEM1  </t>
    </r>
    <r>
      <rPr>
        <sz val="10"/>
        <color theme="1"/>
        <rFont val="FS Albert"/>
        <family val="3"/>
      </rPr>
      <t>⭐⭐⭐</t>
    </r>
  </si>
  <si>
    <r>
      <t xml:space="preserve">MCFUN  </t>
    </r>
    <r>
      <rPr>
        <sz val="10"/>
        <color theme="1"/>
        <rFont val="FS Albert"/>
        <family val="3"/>
      </rPr>
      <t>⭐⭐</t>
    </r>
  </si>
  <si>
    <r>
      <t xml:space="preserve">DDT </t>
    </r>
    <r>
      <rPr>
        <sz val="10"/>
        <color theme="1"/>
        <rFont val="FS Albert"/>
        <family val="3"/>
      </rPr>
      <t>⭐⭐⭐</t>
    </r>
  </si>
  <si>
    <r>
      <t xml:space="preserve">BUSI+ENG </t>
    </r>
    <r>
      <rPr>
        <sz val="10"/>
        <color theme="1"/>
        <rFont val="FS Albert"/>
        <family val="3"/>
      </rPr>
      <t xml:space="preserve"> ⭐⭐⭐</t>
    </r>
  </si>
  <si>
    <r>
      <t xml:space="preserve">GDF  </t>
    </r>
    <r>
      <rPr>
        <sz val="10"/>
        <color theme="1"/>
        <rFont val="FS Albert"/>
        <family val="3"/>
      </rPr>
      <t>⭐⭐</t>
    </r>
  </si>
  <si>
    <r>
      <t xml:space="preserve">SP2  </t>
    </r>
    <r>
      <rPr>
        <sz val="10"/>
        <color theme="1"/>
        <rFont val="FS Albert"/>
        <family val="3"/>
      </rPr>
      <t>⭐⭐⭐</t>
    </r>
  </si>
  <si>
    <r>
      <t xml:space="preserve">EEXP  </t>
    </r>
    <r>
      <rPr>
        <sz val="10"/>
        <color theme="1"/>
        <rFont val="FS Albert"/>
        <family val="3"/>
      </rPr>
      <t>⭐⭐</t>
    </r>
  </si>
  <si>
    <r>
      <t xml:space="preserve">PO+GE  </t>
    </r>
    <r>
      <rPr>
        <sz val="10"/>
        <color theme="1"/>
        <rFont val="FS Albert"/>
        <family val="3"/>
      </rPr>
      <t>⭐⭐⭐</t>
    </r>
  </si>
  <si>
    <r>
      <t xml:space="preserve">Ökologie zwischen Politik und Wirtschaft </t>
    </r>
    <r>
      <rPr>
        <u/>
        <vertAlign val="superscript"/>
        <sz val="11"/>
        <color theme="1"/>
        <rFont val="FS Albert"/>
        <family val="3"/>
      </rPr>
      <t>1)</t>
    </r>
  </si>
  <si>
    <r>
      <t xml:space="preserve">PHYSIK1B </t>
    </r>
    <r>
      <rPr>
        <sz val="10"/>
        <color theme="1"/>
        <rFont val="FS Albert"/>
        <family val="3"/>
      </rPr>
      <t>⭐</t>
    </r>
  </si>
  <si>
    <r>
      <t xml:space="preserve">RPA </t>
    </r>
    <r>
      <rPr>
        <sz val="10"/>
        <color theme="1"/>
        <rFont val="FS Albert"/>
        <family val="3"/>
      </rPr>
      <t>⭐⭐</t>
    </r>
  </si>
  <si>
    <r>
      <t xml:space="preserve">IMM_TECH  </t>
    </r>
    <r>
      <rPr>
        <sz val="10"/>
        <color theme="1"/>
        <rFont val="FS Albert"/>
        <family val="3"/>
      </rPr>
      <t>⭐</t>
    </r>
  </si>
  <si>
    <r>
      <t xml:space="preserve">CAD_SIM  </t>
    </r>
    <r>
      <rPr>
        <sz val="10"/>
        <color theme="1"/>
        <rFont val="FS Albert"/>
        <family val="3"/>
      </rPr>
      <t>⭐⭐</t>
    </r>
  </si>
  <si>
    <r>
      <t xml:space="preserve">ET+A  </t>
    </r>
    <r>
      <rPr>
        <sz val="10"/>
        <color theme="1"/>
        <rFont val="FS Albert"/>
        <family val="3"/>
      </rPr>
      <t>⭐</t>
    </r>
  </si>
  <si>
    <r>
      <t xml:space="preserve">MG  </t>
    </r>
    <r>
      <rPr>
        <sz val="10"/>
        <color theme="1"/>
        <rFont val="FS Albert"/>
        <family val="3"/>
      </rPr>
      <t>⭐⭐</t>
    </r>
  </si>
  <si>
    <r>
      <t xml:space="preserve">BW+ING </t>
    </r>
    <r>
      <rPr>
        <sz val="10"/>
        <color theme="1"/>
        <rFont val="FS Albert"/>
        <family val="3"/>
      </rPr>
      <t>⭐⭐</t>
    </r>
  </si>
  <si>
    <r>
      <t xml:space="preserve">SP1  </t>
    </r>
    <r>
      <rPr>
        <sz val="10"/>
        <color theme="1"/>
        <rFont val="FS Albert"/>
        <family val="3"/>
      </rPr>
      <t>⭐⭐</t>
    </r>
  </si>
  <si>
    <r>
      <t xml:space="preserve">EENG   </t>
    </r>
    <r>
      <rPr>
        <sz val="10"/>
        <color theme="1"/>
        <rFont val="FS Albert"/>
        <family val="3"/>
      </rPr>
      <t>⭐⭐</t>
    </r>
  </si>
  <si>
    <r>
      <t xml:space="preserve">STG  </t>
    </r>
    <r>
      <rPr>
        <sz val="10"/>
        <color theme="1"/>
        <rFont val="FS Albert"/>
        <family val="3"/>
      </rPr>
      <t>⭐</t>
    </r>
  </si>
  <si>
    <r>
      <t xml:space="preserve">PRL  </t>
    </r>
    <r>
      <rPr>
        <sz val="10"/>
        <color theme="1"/>
        <rFont val="FS Albert"/>
        <family val="3"/>
      </rPr>
      <t>⭐⭐⭐</t>
    </r>
  </si>
  <si>
    <r>
      <t xml:space="preserve">SUS  </t>
    </r>
    <r>
      <rPr>
        <sz val="10"/>
        <color theme="1"/>
        <rFont val="FS Albert"/>
        <family val="3"/>
      </rPr>
      <t>⭐⭐</t>
    </r>
  </si>
  <si>
    <r>
      <t xml:space="preserve">IGM  </t>
    </r>
    <r>
      <rPr>
        <sz val="10"/>
        <color theme="1"/>
        <rFont val="FS Albert"/>
        <family val="3"/>
      </rPr>
      <t>⭐</t>
    </r>
  </si>
  <si>
    <r>
      <t xml:space="preserve">VWL  </t>
    </r>
    <r>
      <rPr>
        <sz val="10"/>
        <color theme="1"/>
        <rFont val="FS Albert"/>
        <family val="3"/>
      </rPr>
      <t>⭐⭐</t>
    </r>
  </si>
  <si>
    <r>
      <t xml:space="preserve">SWISS  </t>
    </r>
    <r>
      <rPr>
        <sz val="10"/>
        <color theme="1"/>
        <rFont val="FS Albert"/>
        <family val="3"/>
      </rPr>
      <t>⭐⭐⭐</t>
    </r>
  </si>
  <si>
    <r>
      <t>Gebäude als System</t>
    </r>
    <r>
      <rPr>
        <vertAlign val="superscript"/>
        <sz val="11"/>
        <color theme="1"/>
        <rFont val="FS Albert"/>
        <family val="3"/>
      </rPr>
      <t>1)</t>
    </r>
  </si>
  <si>
    <r>
      <t>GRUNDING</t>
    </r>
    <r>
      <rPr>
        <sz val="8"/>
        <color theme="1"/>
        <rFont val="FS Albert"/>
        <family val="3"/>
      </rPr>
      <t xml:space="preserve">   </t>
    </r>
    <r>
      <rPr>
        <sz val="10"/>
        <color theme="1"/>
        <rFont val="FS Albert"/>
        <family val="3"/>
      </rPr>
      <t>⭐⭐</t>
    </r>
  </si>
  <si>
    <r>
      <t xml:space="preserve">DT  </t>
    </r>
    <r>
      <rPr>
        <sz val="10"/>
        <color theme="1"/>
        <rFont val="FS Albert"/>
        <family val="3"/>
      </rPr>
      <t>⭐⭐⭐</t>
    </r>
  </si>
  <si>
    <r>
      <t xml:space="preserve">KONTT1  </t>
    </r>
    <r>
      <rPr>
        <sz val="10"/>
        <color theme="1"/>
        <rFont val="FS Albert"/>
        <family val="3"/>
      </rPr>
      <t>⭐</t>
    </r>
  </si>
  <si>
    <r>
      <t xml:space="preserve">ET+L </t>
    </r>
    <r>
      <rPr>
        <sz val="10"/>
        <color theme="1"/>
        <rFont val="FS Albert"/>
        <family val="3"/>
      </rPr>
      <t>⭐⭐</t>
    </r>
  </si>
  <si>
    <r>
      <t xml:space="preserve">INDES1  </t>
    </r>
    <r>
      <rPr>
        <sz val="10"/>
        <color theme="1"/>
        <rFont val="FS Albert"/>
        <family val="3"/>
      </rPr>
      <t>⭐⭐</t>
    </r>
  </si>
  <si>
    <r>
      <t xml:space="preserve">ECONS  </t>
    </r>
    <r>
      <rPr>
        <sz val="10"/>
        <color theme="1"/>
        <rFont val="FS Albert"/>
        <family val="3"/>
      </rPr>
      <t>⭐⭐⭐</t>
    </r>
  </si>
  <si>
    <r>
      <t xml:space="preserve">FCE  </t>
    </r>
    <r>
      <rPr>
        <sz val="10"/>
        <color theme="1"/>
        <rFont val="FS Albert"/>
        <family val="3"/>
      </rPr>
      <t>⭐⭐⭐</t>
    </r>
  </si>
  <si>
    <r>
      <t xml:space="preserve">PYTHON  </t>
    </r>
    <r>
      <rPr>
        <sz val="10"/>
        <color theme="1"/>
        <rFont val="FS Albert"/>
        <family val="3"/>
      </rPr>
      <t>⭐⭐</t>
    </r>
  </si>
  <si>
    <r>
      <t xml:space="preserve">CAD_M </t>
    </r>
    <r>
      <rPr>
        <sz val="10"/>
        <color theme="1"/>
        <rFont val="FS Albert"/>
        <family val="3"/>
      </rPr>
      <t>⭐⭐</t>
    </r>
  </si>
  <si>
    <r>
      <t xml:space="preserve">WST1  </t>
    </r>
    <r>
      <rPr>
        <sz val="10"/>
        <color theme="1"/>
        <rFont val="FS Albert"/>
        <family val="3"/>
      </rPr>
      <t>⭐⭐</t>
    </r>
  </si>
  <si>
    <r>
      <t xml:space="preserve">DIGITRANS  </t>
    </r>
    <r>
      <rPr>
        <sz val="10"/>
        <color theme="1"/>
        <rFont val="FS Albert"/>
        <family val="3"/>
      </rPr>
      <t>⭐</t>
    </r>
  </si>
  <si>
    <r>
      <t xml:space="preserve">RECHT   </t>
    </r>
    <r>
      <rPr>
        <sz val="10"/>
        <color theme="1"/>
        <rFont val="FS Albert"/>
        <family val="3"/>
      </rPr>
      <t>⭐⭐</t>
    </r>
  </si>
  <si>
    <r>
      <t xml:space="preserve">DEFRC1_1  </t>
    </r>
    <r>
      <rPr>
        <sz val="10"/>
        <color theme="1"/>
        <rFont val="FS Albert"/>
        <family val="3"/>
      </rPr>
      <t>⭐⭐⭐</t>
    </r>
  </si>
  <si>
    <r>
      <t xml:space="preserve">DESG  </t>
    </r>
    <r>
      <rPr>
        <sz val="10"/>
        <color theme="1"/>
        <rFont val="FS Albert"/>
        <family val="3"/>
      </rPr>
      <t>⭐⭐</t>
    </r>
  </si>
  <si>
    <t>Digital Business Models3)</t>
  </si>
  <si>
    <t>Reinforcement Learning4)3)</t>
  </si>
  <si>
    <t>(nicht regulär geöffnet - Antrag mittels Formular)</t>
  </si>
  <si>
    <t xml:space="preserve">WEBT  </t>
  </si>
  <si>
    <t xml:space="preserve">T_MECH1 </t>
  </si>
  <si>
    <t>René Bärtsch</t>
  </si>
  <si>
    <t>Priska Herzog</t>
  </si>
  <si>
    <t xml:space="preserve">BDM </t>
  </si>
  <si>
    <t xml:space="preserve">DASB </t>
  </si>
  <si>
    <t xml:space="preserve">ADML </t>
  </si>
  <si>
    <t xml:space="preserve">AIRWEEK  </t>
  </si>
  <si>
    <t xml:space="preserve">USAB  </t>
  </si>
  <si>
    <t xml:space="preserve">IAVR_BW  </t>
  </si>
  <si>
    <t xml:space="preserve">OPTIK  </t>
  </si>
  <si>
    <t xml:space="preserve">SUSCHOOL  </t>
  </si>
  <si>
    <t xml:space="preserve">PROF  </t>
  </si>
  <si>
    <t xml:space="preserve">GEST  </t>
  </si>
  <si>
    <t xml:space="preserve">OOP  </t>
  </si>
  <si>
    <t>Martin Bättig</t>
  </si>
  <si>
    <t>Giselher Wichmann</t>
  </si>
  <si>
    <t>Jonas Mühlethaler</t>
  </si>
  <si>
    <r>
      <t>Robotics Week</t>
    </r>
    <r>
      <rPr>
        <u/>
        <vertAlign val="superscript"/>
        <sz val="11"/>
        <color theme="1"/>
        <rFont val="FS Albert"/>
        <family val="3"/>
      </rPr>
      <t>2)</t>
    </r>
  </si>
  <si>
    <t xml:space="preserve">DAVI </t>
  </si>
  <si>
    <t xml:space="preserve">RL </t>
  </si>
  <si>
    <t xml:space="preserve">SUMBLOCK  </t>
  </si>
  <si>
    <t xml:space="preserve">REG_AD  </t>
  </si>
  <si>
    <t xml:space="preserve">DILA  </t>
  </si>
  <si>
    <t xml:space="preserve">IN_SYS  </t>
  </si>
  <si>
    <t xml:space="preserve">IAUT  </t>
  </si>
  <si>
    <t xml:space="preserve">PRAX_VTZ  </t>
  </si>
  <si>
    <t xml:space="preserve">PRAXIS  </t>
  </si>
  <si>
    <t>Mi1, Do3, Fr1</t>
  </si>
  <si>
    <t>Objektorientierte Programmierung 4, 3)</t>
  </si>
  <si>
    <t>EDAF</t>
  </si>
  <si>
    <t>Klaus Zahn</t>
  </si>
  <si>
    <t>RESFEL</t>
  </si>
  <si>
    <t xml:space="preserve">IOTHACK </t>
  </si>
  <si>
    <t>Fr2&amp;Fr3</t>
  </si>
  <si>
    <t>Lernprojekte bspw. Roboter, Bildanalyse, Blockchain…</t>
  </si>
  <si>
    <t>WIND_ECO</t>
  </si>
  <si>
    <t xml:space="preserve">BDLS </t>
  </si>
  <si>
    <t>Blockwoche FS(HS)</t>
  </si>
  <si>
    <t xml:space="preserve">OPEN_ISA </t>
  </si>
  <si>
    <t xml:space="preserve">AS </t>
  </si>
  <si>
    <t xml:space="preserve">OEK_PWG </t>
  </si>
  <si>
    <t>Mo4 (Mo4)</t>
  </si>
  <si>
    <t>KONST</t>
  </si>
  <si>
    <r>
      <t>PYTHON_AD</t>
    </r>
    <r>
      <rPr>
        <u/>
        <vertAlign val="superscript"/>
        <sz val="10"/>
        <color theme="1"/>
        <rFont val="FS Albert"/>
        <family val="3"/>
      </rPr>
      <t>3)</t>
    </r>
  </si>
  <si>
    <t>BAA</t>
  </si>
  <si>
    <t>Angewandte FEM in der Dynamik und Wärmeleitung</t>
  </si>
  <si>
    <t>Oliver Kasten</t>
  </si>
  <si>
    <t>Nino Ricchizzi</t>
  </si>
  <si>
    <r>
      <t>LINALG</t>
    </r>
    <r>
      <rPr>
        <u/>
        <vertAlign val="superscript"/>
        <sz val="10"/>
        <rFont val="FS Albert"/>
        <family val="3"/>
      </rPr>
      <t>3)</t>
    </r>
  </si>
  <si>
    <t>Industrielle Digitalisierung​</t>
  </si>
  <si>
    <t>Mi1 (Do3)</t>
  </si>
  <si>
    <t>Data    Engineering</t>
  </si>
  <si>
    <t>Jost Christian</t>
  </si>
  <si>
    <t>Do1&amp;Do2</t>
  </si>
  <si>
    <t>Do3&amp;Fr1</t>
  </si>
  <si>
    <r>
      <t>RECY</t>
    </r>
    <r>
      <rPr>
        <vertAlign val="superscript"/>
        <sz val="11"/>
        <color theme="1"/>
        <rFont val="Calibri"/>
        <family val="2"/>
        <scheme val="minor"/>
      </rPr>
      <t>3)</t>
    </r>
  </si>
  <si>
    <t>MATH3_B</t>
  </si>
  <si>
    <t>Datenvisualisierung 2)</t>
  </si>
  <si>
    <r>
      <t xml:space="preserve">Data Science Basic </t>
    </r>
    <r>
      <rPr>
        <u/>
        <vertAlign val="superscript"/>
        <sz val="11"/>
        <color theme="1"/>
        <rFont val="FS Albert"/>
      </rPr>
      <t>2)</t>
    </r>
  </si>
  <si>
    <t>Advanced Machine Learning4) 3)</t>
  </si>
  <si>
    <t>Big Data Mangement2)</t>
  </si>
  <si>
    <r>
      <t>Datenmanagement</t>
    </r>
    <r>
      <rPr>
        <u/>
        <vertAlign val="superscript"/>
        <sz val="11"/>
        <color theme="1"/>
        <rFont val="FS Albert"/>
      </rPr>
      <t>2)</t>
    </r>
  </si>
  <si>
    <r>
      <t>Web Techonologie</t>
    </r>
    <r>
      <rPr>
        <u/>
        <vertAlign val="superscript"/>
        <sz val="11"/>
        <color theme="1"/>
        <rFont val="FS Albert"/>
      </rPr>
      <t>2)</t>
    </r>
  </si>
  <si>
    <t>Mechanik &amp; Werkstoffe</t>
  </si>
  <si>
    <t>Di3, Do3 (Sa1)</t>
  </si>
  <si>
    <t>Do1 (Mi2, Do3)</t>
  </si>
  <si>
    <t>PYTHON, MATH2_B, LINALG</t>
  </si>
  <si>
    <t>Di2,(Do1)</t>
  </si>
  <si>
    <t>AIRWEEK</t>
  </si>
  <si>
    <t>AEROSPACE</t>
  </si>
  <si>
    <r>
      <t>Intelligente Drohnen</t>
    </r>
    <r>
      <rPr>
        <u/>
        <vertAlign val="superscript"/>
        <sz val="11"/>
        <color theme="1"/>
        <rFont val="FS Albert"/>
      </rPr>
      <t>2,3</t>
    </r>
  </si>
  <si>
    <t>DRONES</t>
  </si>
  <si>
    <t>Zofia Baranczuk</t>
  </si>
  <si>
    <r>
      <t>Spieltheorie</t>
    </r>
    <r>
      <rPr>
        <u/>
        <vertAlign val="superscript"/>
        <sz val="11"/>
        <color theme="1"/>
        <rFont val="FS Albert"/>
      </rPr>
      <t>2,3</t>
    </r>
  </si>
  <si>
    <t>GAME</t>
  </si>
  <si>
    <t>Grégoire Caro</t>
  </si>
  <si>
    <t>LINALG &amp; STOC</t>
  </si>
  <si>
    <t>HRI</t>
  </si>
  <si>
    <t>Florian Herzog</t>
  </si>
  <si>
    <t>INTRO_QC</t>
  </si>
  <si>
    <t>Esther Hänggi</t>
  </si>
  <si>
    <t>EK</t>
  </si>
  <si>
    <t>GPDA</t>
  </si>
  <si>
    <t>Tobias Bruderer</t>
  </si>
  <si>
    <t>English</t>
  </si>
  <si>
    <t>MEDTECH</t>
  </si>
  <si>
    <t>ISSS</t>
  </si>
  <si>
    <t>AFU</t>
  </si>
  <si>
    <t>SUSCHOOL</t>
  </si>
  <si>
    <t>Mathematik Basic</t>
  </si>
  <si>
    <t>Sa1</t>
  </si>
  <si>
    <t>SELL</t>
  </si>
  <si>
    <t>SOCIAL_DE</t>
  </si>
  <si>
    <t>PROF</t>
  </si>
  <si>
    <t>EBUSI</t>
  </si>
  <si>
    <t>CAE</t>
  </si>
  <si>
    <t>EEXP</t>
  </si>
  <si>
    <t>SP1</t>
  </si>
  <si>
    <t>SP2</t>
  </si>
  <si>
    <t>EENG</t>
  </si>
  <si>
    <t>DESG</t>
  </si>
  <si>
    <t>ECONS</t>
  </si>
  <si>
    <t>FCE</t>
  </si>
  <si>
    <t>AS</t>
  </si>
  <si>
    <t>SUSC</t>
  </si>
  <si>
    <t>LIDE+EG</t>
  </si>
  <si>
    <t>GEB_SYS</t>
  </si>
  <si>
    <t>TE+GE</t>
  </si>
  <si>
    <t>MATH1</t>
  </si>
  <si>
    <t>MAEL2</t>
  </si>
  <si>
    <t>CAD_M</t>
  </si>
  <si>
    <t>Maschinenelemente 2</t>
  </si>
  <si>
    <t>Maschinenelemente 1</t>
  </si>
  <si>
    <t>MAEL1</t>
  </si>
  <si>
    <t>Gerhard Stefan Székely</t>
  </si>
  <si>
    <t>Di1, Do3 (Sa1)</t>
  </si>
  <si>
    <t>Mo2, Sa1 (Fr3)</t>
  </si>
  <si>
    <t>Mo1&amp;Di1, Do3&amp;Sa1 (Do3&amp;Sa1)</t>
  </si>
  <si>
    <t>Mechanik und Werkstoff</t>
  </si>
  <si>
    <t>MECH_WSK1</t>
  </si>
  <si>
    <t>Fr1, (Fr1)</t>
  </si>
  <si>
    <t>Dejan Romančuk</t>
  </si>
  <si>
    <t>Mech_WSK1</t>
  </si>
  <si>
    <t>(Fr1)</t>
  </si>
  <si>
    <t>FEM2</t>
  </si>
  <si>
    <t>Di2, Do2 (Mo1, Mi1)</t>
  </si>
  <si>
    <t>Fr1 (Do2)</t>
  </si>
  <si>
    <t>HMAT</t>
  </si>
  <si>
    <t>Do2 (Di1)</t>
  </si>
  <si>
    <t>IGM</t>
  </si>
  <si>
    <t>PEAK</t>
  </si>
  <si>
    <t>TUT</t>
  </si>
  <si>
    <t>(Mi4)</t>
  </si>
  <si>
    <t>Elektrotechnik Labor</t>
  </si>
  <si>
    <t>Steuerungstechnik Grundlagen</t>
  </si>
  <si>
    <t>Statistical Data Analysis</t>
  </si>
  <si>
    <t>Grundlagen der Führung1)</t>
  </si>
  <si>
    <t>Interaction for Virtual Reality 2)</t>
  </si>
  <si>
    <t>Information Security Funda-mentals2)</t>
  </si>
  <si>
    <t>IoT</t>
  </si>
  <si>
    <t>Blockchain &amp; IoT Hackathon 2)</t>
  </si>
  <si>
    <t>Intercation for VR1)</t>
  </si>
  <si>
    <t>International Sustainability Summer School 1)</t>
  </si>
  <si>
    <t>Blockchain &amp; IoT Hackathon1) 2)</t>
  </si>
  <si>
    <t>AI - Search &amp; Optimization4)</t>
  </si>
  <si>
    <r>
      <t>Robotics</t>
    </r>
    <r>
      <rPr>
        <u/>
        <vertAlign val="superscript"/>
        <sz val="11"/>
        <color theme="1"/>
        <rFont val="FS Albert"/>
      </rPr>
      <t>3)</t>
    </r>
  </si>
  <si>
    <t>Information Security2)</t>
  </si>
  <si>
    <t>ISF2)</t>
  </si>
  <si>
    <t>DASB2)3)</t>
  </si>
  <si>
    <t>DEFRC1_1</t>
  </si>
  <si>
    <r>
      <t>WEBT</t>
    </r>
    <r>
      <rPr>
        <u/>
        <vertAlign val="superscript"/>
        <sz val="10"/>
        <color theme="1"/>
        <rFont val="FS Albert"/>
      </rPr>
      <t>2)</t>
    </r>
  </si>
  <si>
    <r>
      <t>PYTHON_AD</t>
    </r>
    <r>
      <rPr>
        <u/>
        <vertAlign val="superscript"/>
        <sz val="10"/>
        <color theme="1"/>
        <rFont val="FS Albert"/>
      </rPr>
      <t>3)</t>
    </r>
  </si>
  <si>
    <r>
      <t>DASB</t>
    </r>
    <r>
      <rPr>
        <u/>
        <vertAlign val="superscript"/>
        <sz val="10"/>
        <color theme="1"/>
        <rFont val="FS Albert"/>
      </rPr>
      <t>2)</t>
    </r>
  </si>
  <si>
    <r>
      <t>IOTHACK</t>
    </r>
    <r>
      <rPr>
        <u/>
        <vertAlign val="superscript"/>
        <sz val="11"/>
        <color theme="10"/>
        <rFont val="Calibri"/>
        <family val="2"/>
        <scheme val="minor"/>
      </rPr>
      <t>2)</t>
    </r>
  </si>
  <si>
    <r>
      <t>IAVR_BW</t>
    </r>
    <r>
      <rPr>
        <u/>
        <vertAlign val="superscript"/>
        <sz val="10"/>
        <color theme="1"/>
        <rFont val="FS Albert"/>
      </rPr>
      <t>2)</t>
    </r>
  </si>
  <si>
    <r>
      <t>USAB</t>
    </r>
    <r>
      <rPr>
        <u/>
        <vertAlign val="superscript"/>
        <sz val="10"/>
        <color theme="1"/>
        <rFont val="FS Albert"/>
      </rPr>
      <t>3)</t>
    </r>
  </si>
  <si>
    <r>
      <t>AISO</t>
    </r>
    <r>
      <rPr>
        <u/>
        <vertAlign val="superscript"/>
        <sz val="10"/>
        <color theme="1"/>
        <rFont val="FS Albert"/>
      </rPr>
      <t>4)</t>
    </r>
  </si>
  <si>
    <r>
      <t>ADML</t>
    </r>
    <r>
      <rPr>
        <u/>
        <vertAlign val="superscript"/>
        <sz val="10"/>
        <color theme="1"/>
        <rFont val="FS Albert"/>
      </rPr>
      <t>4)</t>
    </r>
  </si>
  <si>
    <r>
      <t>ML</t>
    </r>
    <r>
      <rPr>
        <u/>
        <vertAlign val="superscript"/>
        <sz val="10"/>
        <color theme="1"/>
        <rFont val="FS Albert"/>
      </rPr>
      <t>4)</t>
    </r>
  </si>
  <si>
    <t>Annina Blaas</t>
  </si>
  <si>
    <t>Block  1
08:30 - 10:55</t>
  </si>
  <si>
    <t>Block  2
12:30 - 14:55</t>
  </si>
  <si>
    <t>Block  3
15:20 - 17:45</t>
  </si>
  <si>
    <t>Block  4
18:15 - 20:40</t>
  </si>
  <si>
    <t>Module Herbstsemester 2025</t>
  </si>
  <si>
    <t>Module Frühlingssemester 2026</t>
  </si>
  <si>
    <r>
      <rPr>
        <sz val="10"/>
        <color theme="1"/>
        <rFont val="FS Albert"/>
        <family val="3"/>
      </rPr>
      <t xml:space="preserve">Block  1
</t>
    </r>
    <r>
      <rPr>
        <b/>
        <sz val="10"/>
        <color theme="1"/>
        <rFont val="FS Albert"/>
        <family val="3"/>
      </rPr>
      <t>Vormittag
08:30-10:55</t>
    </r>
  </si>
  <si>
    <r>
      <rPr>
        <sz val="10"/>
        <color theme="1"/>
        <rFont val="FS Albert"/>
        <family val="3"/>
      </rPr>
      <t xml:space="preserve">Block  2
</t>
    </r>
    <r>
      <rPr>
        <b/>
        <sz val="10"/>
        <color theme="1"/>
        <rFont val="FS Albert"/>
        <family val="3"/>
      </rPr>
      <t>Nachmittag 1
12:30 - 14:55</t>
    </r>
  </si>
  <si>
    <r>
      <rPr>
        <sz val="10"/>
        <color theme="1"/>
        <rFont val="FS Albert"/>
        <family val="3"/>
      </rPr>
      <t xml:space="preserve">Block  3
</t>
    </r>
    <r>
      <rPr>
        <b/>
        <sz val="10"/>
        <color theme="1"/>
        <rFont val="FS Albert"/>
        <family val="3"/>
      </rPr>
      <t>Nachmittag 2
15:20 - 17:45</t>
    </r>
  </si>
  <si>
    <r>
      <rPr>
        <sz val="10"/>
        <color theme="1"/>
        <rFont val="FS Albert"/>
        <family val="3"/>
      </rPr>
      <t xml:space="preserve">Block  4 
</t>
    </r>
    <r>
      <rPr>
        <b/>
        <sz val="10"/>
        <color theme="1"/>
        <rFont val="FS Albert"/>
        <family val="3"/>
      </rPr>
      <t>Abend
18:15 - 20:40</t>
    </r>
  </si>
  <si>
    <r>
      <rPr>
        <sz val="10"/>
        <color theme="1"/>
        <rFont val="FS Albert"/>
        <family val="3"/>
      </rPr>
      <t xml:space="preserve">Block  1
</t>
    </r>
    <r>
      <rPr>
        <b/>
        <sz val="10"/>
        <color theme="1"/>
        <rFont val="FS Albert"/>
        <family val="3"/>
      </rPr>
      <t>Vormittag
08:30 - 10:55</t>
    </r>
  </si>
  <si>
    <r>
      <rPr>
        <sz val="10"/>
        <color theme="1"/>
        <rFont val="FS Albert"/>
        <family val="3"/>
      </rPr>
      <t xml:space="preserve">Block  2 </t>
    </r>
    <r>
      <rPr>
        <b/>
        <sz val="10"/>
        <color theme="1"/>
        <rFont val="FS Albert"/>
        <family val="3"/>
      </rPr>
      <t>Nachmittag 1 12:30 - 14:55</t>
    </r>
  </si>
  <si>
    <r>
      <rPr>
        <sz val="10"/>
        <color theme="1"/>
        <rFont val="FS Albert"/>
        <family val="3"/>
      </rPr>
      <t xml:space="preserve">Block  3 </t>
    </r>
    <r>
      <rPr>
        <b/>
        <sz val="10"/>
        <color theme="1"/>
        <rFont val="FS Albert"/>
        <family val="3"/>
      </rPr>
      <t>Nachmittag 2 15:20 - 17:45</t>
    </r>
  </si>
  <si>
    <r>
      <t>Information Security Funda-mentals</t>
    </r>
    <r>
      <rPr>
        <vertAlign val="superscript"/>
        <sz val="9"/>
        <rFont val="FS Albert"/>
      </rPr>
      <t>2)</t>
    </r>
  </si>
  <si>
    <t>Grundlagen elektrischer Antriebssysteme</t>
  </si>
  <si>
    <t>AAI ⭐</t>
  </si>
  <si>
    <t>REG_M  ⭐</t>
  </si>
  <si>
    <t>WST2 ⭐⭐</t>
  </si>
  <si>
    <t>T_MECH2 ⭐⭐</t>
  </si>
  <si>
    <t>T_MECH3 ⭐⭐⭐</t>
  </si>
  <si>
    <t>PYTHON_AD ⭐⭐</t>
  </si>
  <si>
    <r>
      <t xml:space="preserve">STAT </t>
    </r>
    <r>
      <rPr>
        <sz val="10"/>
        <color theme="1"/>
        <rFont val="FS Albert"/>
        <family val="3"/>
      </rPr>
      <t>⭐</t>
    </r>
  </si>
  <si>
    <r>
      <t xml:space="preserve">STOC </t>
    </r>
    <r>
      <rPr>
        <sz val="10"/>
        <color theme="1"/>
        <rFont val="FS Albert"/>
        <family val="3"/>
      </rPr>
      <t>⭐</t>
    </r>
  </si>
  <si>
    <r>
      <t xml:space="preserve">MATH2B </t>
    </r>
    <r>
      <rPr>
        <sz val="10"/>
        <color theme="1"/>
        <rFont val="FS Albert"/>
        <family val="3"/>
      </rPr>
      <t>⭐⭐</t>
    </r>
  </si>
  <si>
    <r>
      <t xml:space="preserve">MATH1B 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</si>
  <si>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KONTT2 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</si>
  <si>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LINALG </t>
    </r>
    <r>
      <rPr>
        <sz val="10"/>
        <color theme="1"/>
        <rFont val="FS Albert"/>
        <family val="3"/>
      </rPr>
      <t>⭐</t>
    </r>
    <r>
      <rPr>
        <sz val="11"/>
        <color theme="1"/>
        <rFont val="FS Albert"/>
        <family val="3"/>
      </rPr>
      <t>⭐</t>
    </r>
  </si>
  <si>
    <r>
      <t xml:space="preserve">KONST  </t>
    </r>
    <r>
      <rPr>
        <sz val="10"/>
        <color theme="1"/>
        <rFont val="FS Albert"/>
        <family val="3"/>
      </rPr>
      <t>⭐</t>
    </r>
  </si>
  <si>
    <r>
      <t xml:space="preserve">DCS  </t>
    </r>
    <r>
      <rPr>
        <sz val="10"/>
        <color theme="1"/>
        <rFont val="FS Albert"/>
        <family val="3"/>
      </rPr>
      <t>⭐⭐⭐</t>
    </r>
  </si>
  <si>
    <t>DAMA ⭐</t>
  </si>
  <si>
    <t>DAWA ⭐</t>
  </si>
  <si>
    <t>Quantum Computing2</t>
  </si>
  <si>
    <t>Humanoide Robotik2</t>
  </si>
  <si>
    <t>Geschäftsprozesse digitalisieren und automatisieren2</t>
  </si>
  <si>
    <t>(gefordert min. 90 ECTS)</t>
  </si>
  <si>
    <t>(gefordert min. 15 ECTS)</t>
  </si>
  <si>
    <t>ADROB ⭐⭐</t>
  </si>
  <si>
    <t>IROB  ⭐⭐</t>
  </si>
  <si>
    <t>Do2 (Do1)</t>
  </si>
  <si>
    <t>Mi1, Do1, Do2 (Fr2, Mi2)</t>
  </si>
  <si>
    <t>Sa1, Mo2 (Do3)</t>
  </si>
  <si>
    <t>Automation &amp; Mechatronics</t>
  </si>
  <si>
    <t>Smart Systems &amp; Visualization</t>
  </si>
  <si>
    <t>Transformation &amp; Innovation</t>
  </si>
  <si>
    <t xml:space="preserve">Sensor Systeme </t>
  </si>
  <si>
    <t>SESY ⭐⭐</t>
  </si>
  <si>
    <t>Eberle Patric</t>
  </si>
  <si>
    <t>MATH3B, PHYSIK2B</t>
  </si>
  <si>
    <t>Do3 (Mo2, Fr1)</t>
  </si>
  <si>
    <t>Sustainable Energy Systems</t>
  </si>
  <si>
    <t>SES ⭐⭐</t>
  </si>
  <si>
    <t>Nowak Severin</t>
  </si>
  <si>
    <t>Renewable Energy Technologies</t>
  </si>
  <si>
    <t>RET</t>
  </si>
  <si>
    <t>Ammann Sebastian</t>
  </si>
  <si>
    <t>Systems Modeling</t>
  </si>
  <si>
    <t>SYSM ⭐</t>
  </si>
  <si>
    <t>Di1</t>
  </si>
  <si>
    <t>Rodel Eugen</t>
  </si>
  <si>
    <t>Fr2, Mi3 (Mi1)</t>
  </si>
  <si>
    <t>Di3, Mi3, Do4 (Mo2, Mi1, Do4)</t>
  </si>
  <si>
    <t>Mo3, Mi1, Do2, Fr1, Sa2 (Mo3, Mi1, Do2, Fr2, Sa2)</t>
  </si>
  <si>
    <t>Di3</t>
  </si>
  <si>
    <t>Do2, Fr1 (Do4)</t>
  </si>
  <si>
    <t>Do1 (Mo1)</t>
  </si>
  <si>
    <t>Di2, Mi2, (Mi2, Do3)</t>
  </si>
  <si>
    <t>Mi2, Do2 (Mo2, Mi2, Do4)</t>
  </si>
  <si>
    <t>Do1 (Do2)</t>
  </si>
  <si>
    <t>Di1, Do1</t>
  </si>
  <si>
    <t>Mo1 (Fr2)</t>
  </si>
  <si>
    <t>Mo2, Fr1</t>
  </si>
  <si>
    <t>Di1, Di2, Fr1 (Mo3, Mo4, Do2)</t>
  </si>
  <si>
    <t>Vertiefung Automatik &amp; Mechatronik</t>
  </si>
  <si>
    <t>Vertiefung Energy Systems &amp; Data Insights</t>
  </si>
  <si>
    <t>Energy Systems &amp; Data Insights</t>
  </si>
  <si>
    <t>Vertiefung Transformation &amp; Innovation</t>
  </si>
  <si>
    <t>Vertiefung Smart Systems &amp; Visualisation</t>
  </si>
  <si>
    <t>Mo3 (Mo2)</t>
  </si>
  <si>
    <t>Do1&amp;Fr4 (Do3&amp;Fr4)</t>
  </si>
  <si>
    <t>(Mi1&amp;Mi2)</t>
  </si>
  <si>
    <t>Mo2&amp;Di2, Di2&amp;Fr2 (Mo1&amp;Di2, Mo1&amp;Mi2)</t>
  </si>
  <si>
    <t>(Do4)</t>
  </si>
  <si>
    <t>Do4 (Fr1)</t>
  </si>
  <si>
    <t>Fr3 (Di3)</t>
  </si>
  <si>
    <t>Fr3 (Do2)</t>
  </si>
  <si>
    <t>Mo4, Mi2 (Mo3, Di4, Mi2)</t>
  </si>
  <si>
    <t>Fr1 (Mi1)</t>
  </si>
  <si>
    <t>Mo3</t>
  </si>
  <si>
    <t>Mi2, Fr2 (Mi1, Fr1)</t>
  </si>
  <si>
    <t>Do1, Fr2 (Mo1, Di2)</t>
  </si>
  <si>
    <t>Di2 (Do3)</t>
  </si>
  <si>
    <t>Do2 (Di3)</t>
  </si>
  <si>
    <t>(Fr2)</t>
  </si>
  <si>
    <t>Mi1, Mi2, Fr1 (Mi1, Do4)</t>
  </si>
  <si>
    <t>MATH_BAS</t>
  </si>
  <si>
    <t>Di4 (Di4)</t>
  </si>
  <si>
    <t>Mo4, Mi3 (Mo4, Mi3)</t>
  </si>
  <si>
    <t>(Mo3)</t>
  </si>
  <si>
    <t>Mi4 (Mi4)</t>
  </si>
  <si>
    <t>Mo4, Di3 (Mo4, Di3)</t>
  </si>
  <si>
    <t>Mi3, Mi4 (Di3, Mi4)</t>
  </si>
  <si>
    <t>Mo4 (Mo4, Mi3)</t>
  </si>
  <si>
    <t>SES</t>
  </si>
  <si>
    <t>WEBT</t>
  </si>
  <si>
    <t>DBPE</t>
  </si>
  <si>
    <t>USAB</t>
  </si>
  <si>
    <t>ADML</t>
  </si>
  <si>
    <t>SWISS</t>
  </si>
  <si>
    <t>VWL</t>
  </si>
  <si>
    <t>DASB</t>
  </si>
  <si>
    <t>SYSM</t>
  </si>
  <si>
    <t>SI</t>
  </si>
  <si>
    <t>Data Engineer Angebot</t>
  </si>
  <si>
    <t>Dientag</t>
  </si>
  <si>
    <t>Block 1
Vormittag
08:30 - 10:55</t>
  </si>
  <si>
    <t>Block 4
Abend
18:15 - 20:40</t>
  </si>
  <si>
    <t>Samstag
Block 1
08:30 - 10:55</t>
  </si>
  <si>
    <t>Samstag
Block 2
11:10 - 13:35</t>
  </si>
  <si>
    <t>Block 2
Nachmittag 1
12:30 - 14:55</t>
  </si>
  <si>
    <t>Block 3
Nachmittag 2
15:20 - 17:45</t>
  </si>
  <si>
    <t>BDA</t>
  </si>
  <si>
    <t>PRAXIS</t>
  </si>
  <si>
    <t>AISO</t>
  </si>
  <si>
    <t>TECW</t>
  </si>
  <si>
    <t>BDLS</t>
  </si>
  <si>
    <t>IAVR_BW</t>
  </si>
  <si>
    <t>IOTHACK</t>
  </si>
  <si>
    <t>SUMBLOCK</t>
  </si>
  <si>
    <t>DBM</t>
  </si>
  <si>
    <t>Gewaltfreie Kommunikation1)</t>
  </si>
  <si>
    <t>Frühlingssemester 2028</t>
  </si>
  <si>
    <t>Gestalterische Ausdrucksmittel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</si>
</sst>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 &quot;CHF&quot;\ * #,##0.00_ ;_ &quot;CHF&quot;\ * \-#,##0.00_ ;_ &quot;CHF&quot;\ * &quot;-&quot;??_ ;_ @_ "/>
    <numFmt numFmtId="164" formatCode="#\ &quot; ECTS&quot;"/>
    <numFmt numFmtId="165" formatCode="0&quot; ECTS&quot;"/>
    <numFmt numFmtId="166" formatCode="0\ &quot;ECTS&quot;"/>
  </numFmts>
  <fonts count="5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FS Albert"/>
      <family val="3"/>
    </font>
    <font>
      <b/>
      <sz val="20"/>
      <name val="FS Albert"/>
      <family val="3"/>
    </font>
    <font>
      <sz val="11"/>
      <color theme="1"/>
      <name val="FS Albert"/>
      <family val="3"/>
    </font>
    <font>
      <sz val="11"/>
      <name val="FS Albert"/>
      <family val="3"/>
    </font>
    <font>
      <sz val="11"/>
      <color theme="0"/>
      <name val="FS Albert"/>
      <family val="3"/>
    </font>
    <font>
      <sz val="11"/>
      <color theme="3"/>
      <name val="FS Albert"/>
      <family val="3"/>
    </font>
    <font>
      <b/>
      <sz val="11"/>
      <color theme="1"/>
      <name val="FS Albert"/>
      <family val="3"/>
    </font>
    <font>
      <sz val="8"/>
      <color theme="1"/>
      <name val="FS Albert"/>
      <family val="3"/>
    </font>
    <font>
      <u/>
      <sz val="11"/>
      <color theme="10"/>
      <name val="Calibri"/>
      <family val="2"/>
      <scheme val="minor"/>
    </font>
    <font>
      <sz val="10"/>
      <color theme="1"/>
      <name val="FS Albert"/>
      <family val="3"/>
    </font>
    <font>
      <vertAlign val="superscript"/>
      <sz val="11"/>
      <name val="FS Albert"/>
      <family val="3"/>
    </font>
    <font>
      <sz val="10"/>
      <name val="FS Albert"/>
      <family val="3"/>
    </font>
    <font>
      <sz val="11"/>
      <color theme="1"/>
      <name val="Calibri"/>
      <family val="2"/>
      <scheme val="minor"/>
    </font>
    <font>
      <sz val="8"/>
      <name val="FS Albert"/>
      <family val="3"/>
    </font>
    <font>
      <u/>
      <sz val="10"/>
      <name val="FS Albert"/>
      <family val="3"/>
    </font>
    <font>
      <u/>
      <sz val="10"/>
      <color theme="1"/>
      <name val="FS Albert"/>
      <family val="3"/>
    </font>
    <font>
      <u/>
      <sz val="11"/>
      <color theme="1"/>
      <name val="FS Albert"/>
      <family val="3"/>
    </font>
    <font>
      <sz val="26"/>
      <color theme="1"/>
      <name val="FS Albert"/>
      <family val="3"/>
    </font>
    <font>
      <b/>
      <sz val="26"/>
      <color theme="1"/>
      <name val="FS Albert"/>
      <family val="3"/>
    </font>
    <font>
      <b/>
      <sz val="10"/>
      <color theme="1"/>
      <name val="FS Albert"/>
      <family val="3"/>
    </font>
    <font>
      <b/>
      <sz val="14"/>
      <color theme="1"/>
      <name val="FS Albert"/>
      <family val="3"/>
    </font>
    <font>
      <b/>
      <u/>
      <sz val="10"/>
      <color theme="1"/>
      <name val="FS Albert"/>
      <family val="3"/>
    </font>
    <font>
      <vertAlign val="superscript"/>
      <sz val="10"/>
      <color theme="1"/>
      <name val="FS Albert"/>
      <family val="3"/>
    </font>
    <font>
      <strike/>
      <sz val="10"/>
      <color theme="1"/>
      <name val="FS Albert"/>
      <family val="3"/>
    </font>
    <font>
      <strike/>
      <sz val="11"/>
      <color theme="1"/>
      <name val="FS Albert"/>
      <family val="3"/>
    </font>
    <font>
      <sz val="12"/>
      <color theme="1"/>
      <name val="FS Albert"/>
      <family val="3"/>
    </font>
    <font>
      <b/>
      <sz val="12"/>
      <color theme="1"/>
      <name val="FS Albert"/>
      <family val="3"/>
    </font>
    <font>
      <u/>
      <vertAlign val="superscript"/>
      <sz val="11"/>
      <color theme="1"/>
      <name val="FS Albert"/>
      <family val="3"/>
    </font>
    <font>
      <vertAlign val="superscript"/>
      <sz val="11"/>
      <color theme="1"/>
      <name val="FS Albert"/>
      <family val="3"/>
    </font>
    <font>
      <sz val="14"/>
      <color theme="1"/>
      <name val="FS Albert"/>
      <family val="3"/>
    </font>
    <font>
      <sz val="9"/>
      <name val="FS Albert"/>
      <family val="3"/>
    </font>
    <font>
      <vertAlign val="superscript"/>
      <sz val="8"/>
      <name val="FS Albert"/>
      <family val="3"/>
    </font>
    <font>
      <u/>
      <sz val="8"/>
      <color theme="1"/>
      <name val="FS Albert"/>
      <family val="3"/>
    </font>
    <font>
      <u/>
      <vertAlign val="superscript"/>
      <sz val="10"/>
      <color theme="1"/>
      <name val="FS Albert"/>
      <family val="3"/>
    </font>
    <font>
      <u/>
      <sz val="11"/>
      <color theme="1"/>
      <name val="Calibri"/>
      <family val="2"/>
      <scheme val="minor"/>
    </font>
    <font>
      <u/>
      <vertAlign val="superscript"/>
      <sz val="10"/>
      <name val="FS Albert"/>
      <family val="3"/>
    </font>
    <font>
      <vertAlign val="superscript"/>
      <sz val="11"/>
      <color theme="1"/>
      <name val="Calibri"/>
      <family val="2"/>
      <scheme val="minor"/>
    </font>
    <font>
      <u/>
      <vertAlign val="superscript"/>
      <sz val="11"/>
      <color theme="1"/>
      <name val="FS Albert"/>
    </font>
    <font>
      <u/>
      <vertAlign val="superscript"/>
      <sz val="10"/>
      <color theme="1"/>
      <name val="FS Albert"/>
    </font>
    <font>
      <u/>
      <vertAlign val="superscript"/>
      <sz val="11"/>
      <color theme="10"/>
      <name val="Calibri"/>
      <family val="2"/>
      <scheme val="minor"/>
    </font>
    <font>
      <vertAlign val="superscript"/>
      <sz val="9"/>
      <name val="FS Albert"/>
    </font>
    <font>
      <sz val="11"/>
      <color theme="1"/>
      <name val="FS Albert"/>
    </font>
    <font>
      <sz val="8"/>
      <color theme="1"/>
      <name val="FS Albert"/>
    </font>
    <font>
      <b/>
      <sz val="26"/>
      <color theme="1"/>
      <name val="FS Albert"/>
    </font>
    <font>
      <b/>
      <sz val="14"/>
      <color theme="1"/>
      <name val="FS Albert"/>
    </font>
    <font>
      <b/>
      <sz val="11"/>
      <color theme="1"/>
      <name val="FS Albert"/>
    </font>
    <font>
      <b/>
      <sz val="10"/>
      <color theme="1"/>
      <name val="FS Albert"/>
    </font>
    <font>
      <b/>
      <u/>
      <sz val="10"/>
      <color theme="1"/>
      <name val="FS Albert"/>
    </font>
    <font>
      <u/>
      <sz val="11"/>
      <color theme="1"/>
      <name val="FS Albert"/>
    </font>
  </fonts>
  <fills count="2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0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7C5D8"/>
        <bgColor indexed="64"/>
      </patternFill>
    </fill>
    <fill>
      <patternFill patternType="solid">
        <fgColor rgb="FFFCC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8"/>
        <bgColor rgb="FFFCC300"/>
      </patternFill>
    </fill>
    <fill>
      <patternFill patternType="gray0625">
        <fgColor theme="9"/>
        <bgColor rgb="FF77C5D8"/>
      </patternFill>
    </fill>
    <fill>
      <patternFill patternType="solid">
        <fgColor rgb="FFFCC300"/>
        <bgColor rgb="FF77C5D8"/>
      </patternFill>
    </fill>
    <fill>
      <patternFill patternType="solid">
        <fgColor theme="7" tint="0.79998168889431442"/>
        <bgColor indexed="65"/>
      </patternFill>
    </fill>
    <fill>
      <patternFill patternType="gray0625">
        <fgColor theme="8"/>
        <bgColor theme="0"/>
      </patternFill>
    </fill>
    <fill>
      <patternFill patternType="solid">
        <fgColor rgb="FFADCA2A"/>
        <bgColor indexed="64"/>
      </patternFill>
    </fill>
    <fill>
      <patternFill patternType="solid">
        <fgColor rgb="FFEC5A7A"/>
        <bgColor indexed="64"/>
      </patternFill>
    </fill>
    <fill>
      <patternFill patternType="gray0625">
        <fgColor theme="8"/>
        <bgColor rgb="FFEC5A7A"/>
      </patternFill>
    </fill>
    <fill>
      <patternFill patternType="solid">
        <fgColor rgb="FFAC75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5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theme="0" tint="-0.24994659260841701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/>
      <top style="dashed">
        <color theme="1" tint="0.499984740745262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ouble">
        <color rgb="FF000000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ouble">
        <color rgb="FF000000"/>
      </right>
      <top style="dashed">
        <color theme="0" tint="-0.499984740745262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uble">
        <color rgb="FF000000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ashed">
        <color theme="1" tint="0.499984740745262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0" tint="-0.34998626667073579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rgb="FF000000"/>
      </left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auto="1"/>
      </right>
      <top/>
      <bottom style="dashed">
        <color theme="0" tint="-0.499984740745262"/>
      </bottom>
      <diagonal/>
    </border>
    <border>
      <left style="double">
        <color rgb="FF000000"/>
      </left>
      <right/>
      <top style="dashed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dashed">
        <color theme="0" tint="-0.34998626667073579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34998626667073579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double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ashed">
        <color theme="0" tint="-0.34998626667073579"/>
      </top>
      <bottom style="thin">
        <color rgb="FF000000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ashed">
        <color theme="0" tint="-0.34998626667073579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34998626667073579"/>
      </bottom>
      <diagonal/>
    </border>
    <border>
      <left/>
      <right style="thin">
        <color auto="1"/>
      </right>
      <top style="dashed">
        <color theme="0" tint="-0.34998626667073579"/>
      </top>
      <bottom/>
      <diagonal/>
    </border>
    <border>
      <left/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double">
        <color indexed="64"/>
      </right>
      <top style="dashed">
        <color theme="0" tint="-0.34998626667073579"/>
      </top>
      <bottom/>
      <diagonal/>
    </border>
    <border>
      <left style="double">
        <color rgb="FF000000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theme="0" tint="-0.34998626667073579"/>
      </bottom>
      <diagonal/>
    </border>
    <border>
      <left style="thin">
        <color indexed="64"/>
      </left>
      <right style="double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double">
        <color indexed="64"/>
      </right>
      <top style="dashed">
        <color theme="0" tint="-0.34998626667073579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theme="0" tint="-0.24994659260841701"/>
      </bottom>
      <diagonal/>
    </border>
    <border>
      <left style="thin">
        <color theme="1"/>
      </left>
      <right style="double">
        <color rgb="FF000000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theme="0" tint="-0.24994659260841701"/>
      </top>
      <bottom style="dotted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4" fillId="14" borderId="0" applyNumberFormat="0" applyBorder="0" applyAlignment="0" applyProtection="0"/>
  </cellStyleXfs>
  <cellXfs count="445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/>
    <xf numFmtId="0" fontId="4" fillId="7" borderId="0" xfId="0" applyFont="1" applyFill="1"/>
    <xf numFmtId="0" fontId="5" fillId="0" borderId="0" xfId="0" applyFont="1"/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4" fillId="5" borderId="0" xfId="0" applyFont="1" applyFill="1"/>
    <xf numFmtId="0" fontId="7" fillId="5" borderId="0" xfId="1" applyNumberFormat="1" applyFont="1" applyFill="1" applyBorder="1"/>
    <xf numFmtId="0" fontId="5" fillId="5" borderId="0" xfId="1" applyNumberFormat="1" applyFont="1" applyFill="1" applyBorder="1"/>
    <xf numFmtId="164" fontId="8" fillId="0" borderId="0" xfId="0" applyNumberFormat="1" applyFont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" xfId="4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10" borderId="0" xfId="2" applyNumberFormat="1" applyFont="1" applyFill="1" applyBorder="1" applyAlignment="1">
      <alignment horizontal="center" vertical="center" textRotation="90"/>
    </xf>
    <xf numFmtId="0" fontId="5" fillId="10" borderId="1" xfId="0" applyFont="1" applyFill="1" applyBorder="1" applyAlignment="1">
      <alignment horizontal="center" vertical="center" wrapText="1"/>
    </xf>
    <xf numFmtId="0" fontId="4" fillId="0" borderId="0" xfId="5" applyNumberFormat="1" applyFont="1" applyAlignment="1"/>
    <xf numFmtId="0" fontId="5" fillId="0" borderId="10" xfId="0" applyFont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5" fillId="7" borderId="1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3" fillId="0" borderId="0" xfId="4" applyFont="1"/>
    <xf numFmtId="0" fontId="5" fillId="17" borderId="11" xfId="0" applyFont="1" applyFill="1" applyBorder="1" applyAlignment="1">
      <alignment horizontal="center" vertical="center" wrapText="1"/>
    </xf>
    <xf numFmtId="0" fontId="5" fillId="18" borderId="20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/>
    </xf>
    <xf numFmtId="0" fontId="11" fillId="0" borderId="0" xfId="0" applyFont="1"/>
    <xf numFmtId="0" fontId="18" fillId="0" borderId="0" xfId="4" applyFont="1" applyFill="1" applyBorder="1"/>
    <xf numFmtId="0" fontId="19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1" fillId="0" borderId="36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7" fillId="7" borderId="26" xfId="4" applyFont="1" applyFill="1" applyBorder="1" applyAlignment="1">
      <alignment horizontal="center" vertical="center" wrapText="1"/>
    </xf>
    <xf numFmtId="0" fontId="17" fillId="7" borderId="42" xfId="4" applyFont="1" applyFill="1" applyBorder="1" applyAlignment="1">
      <alignment horizontal="center" vertical="center"/>
    </xf>
    <xf numFmtId="0" fontId="17" fillId="7" borderId="43" xfId="4" applyFont="1" applyFill="1" applyBorder="1" applyAlignment="1">
      <alignment horizontal="center" vertical="center"/>
    </xf>
    <xf numFmtId="0" fontId="17" fillId="7" borderId="44" xfId="4" applyFont="1" applyFill="1" applyBorder="1" applyAlignment="1">
      <alignment horizontal="center" vertical="center"/>
    </xf>
    <xf numFmtId="0" fontId="21" fillId="0" borderId="40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17" fillId="7" borderId="45" xfId="4" applyFont="1" applyFill="1" applyBorder="1" applyAlignment="1">
      <alignment horizontal="center" vertical="center" wrapText="1"/>
    </xf>
    <xf numFmtId="0" fontId="17" fillId="7" borderId="47" xfId="4" applyFont="1" applyFill="1" applyBorder="1" applyAlignment="1">
      <alignment horizontal="center" vertical="center"/>
    </xf>
    <xf numFmtId="0" fontId="17" fillId="7" borderId="48" xfId="4" applyFont="1" applyFill="1" applyBorder="1" applyAlignment="1">
      <alignment horizontal="center" vertical="center"/>
    </xf>
    <xf numFmtId="0" fontId="17" fillId="5" borderId="42" xfId="4" applyFont="1" applyFill="1" applyBorder="1" applyAlignment="1">
      <alignment horizontal="center" vertical="center" wrapText="1"/>
    </xf>
    <xf numFmtId="0" fontId="17" fillId="0" borderId="46" xfId="4" applyFont="1" applyFill="1" applyBorder="1" applyAlignment="1">
      <alignment horizontal="center" vertical="center"/>
    </xf>
    <xf numFmtId="0" fontId="17" fillId="5" borderId="49" xfId="4" applyFont="1" applyFill="1" applyBorder="1" applyAlignment="1">
      <alignment horizontal="center" vertical="center"/>
    </xf>
    <xf numFmtId="0" fontId="17" fillId="7" borderId="51" xfId="4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 wrapText="1"/>
    </xf>
    <xf numFmtId="0" fontId="17" fillId="5" borderId="46" xfId="4" applyFont="1" applyFill="1" applyBorder="1" applyAlignment="1">
      <alignment horizontal="center" vertical="center" wrapText="1"/>
    </xf>
    <xf numFmtId="0" fontId="17" fillId="0" borderId="53" xfId="4" applyFont="1" applyFill="1" applyBorder="1" applyAlignment="1">
      <alignment horizontal="center" vertical="center" wrapText="1"/>
    </xf>
    <xf numFmtId="0" fontId="25" fillId="0" borderId="0" xfId="0" applyFont="1"/>
    <xf numFmtId="0" fontId="17" fillId="5" borderId="54" xfId="0" applyFont="1" applyFill="1" applyBorder="1" applyAlignment="1">
      <alignment horizontal="center" vertical="center" wrapText="1"/>
    </xf>
    <xf numFmtId="0" fontId="17" fillId="5" borderId="55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16" borderId="50" xfId="4" applyFont="1" applyFill="1" applyBorder="1" applyAlignment="1">
      <alignment horizontal="center" vertical="center"/>
    </xf>
    <xf numFmtId="0" fontId="17" fillId="0" borderId="46" xfId="4" applyFont="1" applyFill="1" applyBorder="1" applyAlignment="1">
      <alignment horizontal="center" vertical="center" wrapText="1"/>
    </xf>
    <xf numFmtId="0" fontId="17" fillId="0" borderId="49" xfId="4" applyFont="1" applyFill="1" applyBorder="1" applyAlignment="1">
      <alignment horizontal="center" vertical="center"/>
    </xf>
    <xf numFmtId="0" fontId="17" fillId="0" borderId="49" xfId="4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4" applyFont="1" applyFill="1" applyBorder="1" applyAlignment="1">
      <alignment horizontal="center" vertical="center" wrapText="1"/>
    </xf>
    <xf numFmtId="0" fontId="17" fillId="7" borderId="46" xfId="4" applyFont="1" applyFill="1" applyBorder="1" applyAlignment="1">
      <alignment horizontal="center" vertical="center"/>
    </xf>
    <xf numFmtId="0" fontId="17" fillId="7" borderId="15" xfId="4" applyFont="1" applyFill="1" applyBorder="1" applyAlignment="1">
      <alignment horizontal="center" vertical="center" wrapText="1"/>
    </xf>
    <xf numFmtId="0" fontId="17" fillId="7" borderId="60" xfId="4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7" fillId="5" borderId="50" xfId="4" applyFont="1" applyFill="1" applyBorder="1" applyAlignment="1">
      <alignment horizontal="center" vertical="center"/>
    </xf>
    <xf numFmtId="0" fontId="17" fillId="5" borderId="62" xfId="4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8" borderId="48" xfId="4" applyFont="1" applyFill="1" applyBorder="1" applyAlignment="1">
      <alignment horizontal="center" vertical="center"/>
    </xf>
    <xf numFmtId="0" fontId="17" fillId="0" borderId="64" xfId="4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17" borderId="48" xfId="4" applyFont="1" applyFill="1" applyBorder="1" applyAlignment="1">
      <alignment horizontal="center" vertical="center"/>
    </xf>
    <xf numFmtId="0" fontId="17" fillId="0" borderId="6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6" xfId="4" applyFont="1" applyFill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5" borderId="73" xfId="0" applyFont="1" applyFill="1" applyBorder="1" applyAlignment="1">
      <alignment horizontal="center" vertical="center" wrapText="1"/>
    </xf>
    <xf numFmtId="0" fontId="17" fillId="5" borderId="73" xfId="4" applyFont="1" applyFill="1" applyBorder="1" applyAlignment="1">
      <alignment horizontal="center" vertical="center" wrapText="1"/>
    </xf>
    <xf numFmtId="0" fontId="17" fillId="7" borderId="75" xfId="4" applyFont="1" applyFill="1" applyBorder="1" applyAlignment="1">
      <alignment horizontal="center" vertical="center"/>
    </xf>
    <xf numFmtId="0" fontId="16" fillId="0" borderId="49" xfId="4" applyFont="1" applyFill="1" applyBorder="1" applyAlignment="1">
      <alignment horizontal="center" vertical="center"/>
    </xf>
    <xf numFmtId="0" fontId="17" fillId="5" borderId="76" xfId="4" applyFont="1" applyFill="1" applyBorder="1" applyAlignment="1">
      <alignment horizontal="center" vertical="center" wrapText="1"/>
    </xf>
    <xf numFmtId="0" fontId="17" fillId="5" borderId="53" xfId="4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52" xfId="4" applyFont="1" applyBorder="1" applyAlignment="1">
      <alignment horizontal="center" vertical="center" wrapText="1"/>
    </xf>
    <xf numFmtId="0" fontId="17" fillId="0" borderId="45" xfId="4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5" borderId="4" xfId="4" applyFont="1" applyFill="1" applyBorder="1" applyAlignment="1">
      <alignment horizontal="center" vertical="center" wrapText="1"/>
    </xf>
    <xf numFmtId="0" fontId="17" fillId="5" borderId="79" xfId="4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7" fillId="0" borderId="73" xfId="4" applyFont="1" applyFill="1" applyBorder="1" applyAlignment="1">
      <alignment horizontal="center" vertical="center" wrapText="1"/>
    </xf>
    <xf numFmtId="0" fontId="17" fillId="0" borderId="95" xfId="4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5" borderId="94" xfId="4" applyFont="1" applyFill="1" applyBorder="1" applyAlignment="1">
      <alignment horizontal="center" vertical="center"/>
    </xf>
    <xf numFmtId="0" fontId="26" fillId="0" borderId="0" xfId="0" applyFont="1" applyAlignment="1">
      <alignment horizontal="left" indent="1"/>
    </xf>
    <xf numFmtId="0" fontId="17" fillId="0" borderId="82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0" xfId="1" applyFont="1" applyFill="1" applyBorder="1"/>
    <xf numFmtId="0" fontId="16" fillId="7" borderId="42" xfId="4" applyFont="1" applyFill="1" applyBorder="1" applyAlignment="1">
      <alignment horizontal="center" vertical="center" wrapText="1"/>
    </xf>
    <xf numFmtId="0" fontId="17" fillId="7" borderId="52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5" borderId="52" xfId="4" applyFont="1" applyFill="1" applyBorder="1" applyAlignment="1">
      <alignment horizontal="center" vertical="center" wrapText="1"/>
    </xf>
    <xf numFmtId="0" fontId="17" fillId="7" borderId="53" xfId="4" applyFont="1" applyFill="1" applyBorder="1" applyAlignment="1">
      <alignment horizontal="center" vertical="center" wrapText="1"/>
    </xf>
    <xf numFmtId="0" fontId="17" fillId="16" borderId="52" xfId="4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46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0" fontId="17" fillId="7" borderId="76" xfId="4" applyFont="1" applyFill="1" applyBorder="1" applyAlignment="1">
      <alignment horizontal="center" vertical="center" wrapText="1"/>
    </xf>
    <xf numFmtId="0" fontId="17" fillId="8" borderId="52" xfId="4" applyFont="1" applyFill="1" applyBorder="1" applyAlignment="1">
      <alignment horizontal="center" vertical="center" wrapText="1"/>
    </xf>
    <xf numFmtId="0" fontId="17" fillId="17" borderId="52" xfId="4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7" borderId="28" xfId="4" applyFont="1" applyFill="1" applyBorder="1" applyAlignment="1">
      <alignment horizontal="center" vertical="center" wrapText="1"/>
    </xf>
    <xf numFmtId="0" fontId="17" fillId="7" borderId="48" xfId="4" applyFont="1" applyFill="1" applyBorder="1" applyAlignment="1">
      <alignment horizontal="center" vertical="center" wrapText="1"/>
    </xf>
    <xf numFmtId="0" fontId="17" fillId="5" borderId="79" xfId="4" applyFont="1" applyFill="1" applyBorder="1" applyAlignment="1">
      <alignment horizontal="center" vertical="center" wrapText="1"/>
    </xf>
    <xf numFmtId="0" fontId="17" fillId="5" borderId="91" xfId="4" applyFont="1" applyFill="1" applyBorder="1" applyAlignment="1">
      <alignment horizontal="center" vertical="center" wrapText="1"/>
    </xf>
    <xf numFmtId="0" fontId="17" fillId="7" borderId="90" xfId="4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/>
    </xf>
    <xf numFmtId="0" fontId="17" fillId="0" borderId="83" xfId="0" applyFont="1" applyBorder="1" applyAlignment="1">
      <alignment horizontal="center" vertical="center" wrapText="1"/>
    </xf>
    <xf numFmtId="0" fontId="17" fillId="5" borderId="93" xfId="4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165" fontId="4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0" fontId="18" fillId="7" borderId="26" xfId="4" applyFont="1" applyFill="1" applyBorder="1"/>
    <xf numFmtId="0" fontId="18" fillId="8" borderId="27" xfId="4" applyFont="1" applyFill="1" applyBorder="1"/>
    <xf numFmtId="0" fontId="18" fillId="17" borderId="27" xfId="4" applyFont="1" applyFill="1" applyBorder="1"/>
    <xf numFmtId="0" fontId="4" fillId="7" borderId="22" xfId="0" applyFont="1" applyFill="1" applyBorder="1"/>
    <xf numFmtId="0" fontId="4" fillId="7" borderId="29" xfId="0" applyFont="1" applyFill="1" applyBorder="1"/>
    <xf numFmtId="0" fontId="18" fillId="5" borderId="30" xfId="4" applyFont="1" applyFill="1" applyBorder="1"/>
    <xf numFmtId="0" fontId="18" fillId="5" borderId="0" xfId="4" applyFont="1" applyFill="1" applyBorder="1"/>
    <xf numFmtId="0" fontId="4" fillId="7" borderId="4" xfId="0" applyFont="1" applyFill="1" applyBorder="1"/>
    <xf numFmtId="0" fontId="4" fillId="8" borderId="31" xfId="0" applyFont="1" applyFill="1" applyBorder="1"/>
    <xf numFmtId="0" fontId="4" fillId="16" borderId="31" xfId="0" applyFont="1" applyFill="1" applyBorder="1"/>
    <xf numFmtId="0" fontId="4" fillId="17" borderId="31" xfId="0" applyFont="1" applyFill="1" applyBorder="1"/>
    <xf numFmtId="0" fontId="4" fillId="7" borderId="15" xfId="0" applyFont="1" applyFill="1" applyBorder="1"/>
    <xf numFmtId="0" fontId="4" fillId="7" borderId="7" xfId="0" applyFont="1" applyFill="1" applyBorder="1"/>
    <xf numFmtId="0" fontId="4" fillId="5" borderId="32" xfId="0" applyFont="1" applyFill="1" applyBorder="1"/>
    <xf numFmtId="0" fontId="4" fillId="7" borderId="15" xfId="0" quotePrefix="1" applyFont="1" applyFill="1" applyBorder="1"/>
    <xf numFmtId="0" fontId="4" fillId="5" borderId="0" xfId="0" quotePrefix="1" applyFont="1" applyFill="1"/>
    <xf numFmtId="0" fontId="9" fillId="7" borderId="4" xfId="0" applyFont="1" applyFill="1" applyBorder="1" applyAlignment="1">
      <alignment wrapText="1"/>
    </xf>
    <xf numFmtId="0" fontId="9" fillId="8" borderId="31" xfId="0" applyFont="1" applyFill="1" applyBorder="1" applyAlignment="1">
      <alignment wrapText="1"/>
    </xf>
    <xf numFmtId="0" fontId="9" fillId="16" borderId="31" xfId="0" applyFont="1" applyFill="1" applyBorder="1" applyAlignment="1">
      <alignment wrapText="1"/>
    </xf>
    <xf numFmtId="0" fontId="9" fillId="17" borderId="31" xfId="0" applyFont="1" applyFill="1" applyBorder="1" applyAlignment="1">
      <alignment wrapText="1"/>
    </xf>
    <xf numFmtId="0" fontId="9" fillId="5" borderId="32" xfId="0" applyFont="1" applyFill="1" applyBorder="1" applyAlignment="1">
      <alignment wrapText="1"/>
    </xf>
    <xf numFmtId="0" fontId="9" fillId="5" borderId="0" xfId="0" applyFont="1" applyFill="1" applyAlignment="1">
      <alignment wrapText="1"/>
    </xf>
    <xf numFmtId="0" fontId="4" fillId="7" borderId="13" xfId="0" applyFont="1" applyFill="1" applyBorder="1"/>
    <xf numFmtId="0" fontId="4" fillId="8" borderId="33" xfId="0" applyFont="1" applyFill="1" applyBorder="1"/>
    <xf numFmtId="0" fontId="4" fillId="16" borderId="33" xfId="0" applyFont="1" applyFill="1" applyBorder="1"/>
    <xf numFmtId="0" fontId="4" fillId="17" borderId="33" xfId="0" applyFont="1" applyFill="1" applyBorder="1"/>
    <xf numFmtId="0" fontId="4" fillId="5" borderId="34" xfId="0" applyFont="1" applyFill="1" applyBorder="1"/>
    <xf numFmtId="0" fontId="18" fillId="7" borderId="15" xfId="4" applyFont="1" applyFill="1" applyBorder="1"/>
    <xf numFmtId="0" fontId="9" fillId="7" borderId="15" xfId="0" applyFont="1" applyFill="1" applyBorder="1" applyAlignment="1">
      <alignment wrapText="1"/>
    </xf>
    <xf numFmtId="0" fontId="4" fillId="7" borderId="16" xfId="0" applyFont="1" applyFill="1" applyBorder="1"/>
    <xf numFmtId="0" fontId="4" fillId="7" borderId="17" xfId="0" applyFont="1" applyFill="1" applyBorder="1"/>
    <xf numFmtId="0" fontId="4" fillId="7" borderId="14" xfId="0" applyFont="1" applyFill="1" applyBorder="1"/>
    <xf numFmtId="0" fontId="4" fillId="7" borderId="4" xfId="0" quotePrefix="1" applyFont="1" applyFill="1" applyBorder="1"/>
    <xf numFmtId="0" fontId="18" fillId="7" borderId="4" xfId="4" applyFont="1" applyFill="1" applyBorder="1"/>
    <xf numFmtId="0" fontId="18" fillId="5" borderId="0" xfId="0" applyFont="1" applyFill="1"/>
    <xf numFmtId="0" fontId="4" fillId="0" borderId="9" xfId="0" applyFont="1" applyBorder="1"/>
    <xf numFmtId="0" fontId="9" fillId="7" borderId="4" xfId="0" quotePrefix="1" applyFont="1" applyFill="1" applyBorder="1" applyAlignment="1">
      <alignment wrapText="1"/>
    </xf>
    <xf numFmtId="0" fontId="4" fillId="0" borderId="35" xfId="0" applyFont="1" applyBorder="1"/>
    <xf numFmtId="0" fontId="11" fillId="0" borderId="0" xfId="0" applyFont="1" applyAlignment="1">
      <alignment horizontal="left" indent="1"/>
    </xf>
    <xf numFmtId="0" fontId="11" fillId="0" borderId="36" xfId="0" applyFont="1" applyBorder="1" applyAlignment="1">
      <alignment horizontal="left" indent="1"/>
    </xf>
    <xf numFmtId="0" fontId="11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17" fillId="0" borderId="0" xfId="4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4" fillId="7" borderId="97" xfId="0" applyFont="1" applyFill="1" applyBorder="1"/>
    <xf numFmtId="0" fontId="17" fillId="17" borderId="97" xfId="4" applyFont="1" applyFill="1" applyBorder="1" applyAlignment="1">
      <alignment horizontal="center" vertical="center"/>
    </xf>
    <xf numFmtId="0" fontId="4" fillId="5" borderId="97" xfId="0" applyFont="1" applyFill="1" applyBorder="1"/>
    <xf numFmtId="0" fontId="5" fillId="15" borderId="97" xfId="0" applyFont="1" applyFill="1" applyBorder="1" applyAlignment="1">
      <alignment horizontal="center" vertical="center" wrapText="1"/>
    </xf>
    <xf numFmtId="0" fontId="17" fillId="8" borderId="97" xfId="4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11" fillId="16" borderId="97" xfId="0" applyFont="1" applyFill="1" applyBorder="1"/>
    <xf numFmtId="0" fontId="5" fillId="0" borderId="0" xfId="0" applyFont="1" applyAlignment="1">
      <alignment horizontal="left" vertical="center" indent="1"/>
    </xf>
    <xf numFmtId="0" fontId="5" fillId="7" borderId="2" xfId="4" applyNumberFormat="1" applyFont="1" applyFill="1" applyBorder="1" applyAlignment="1">
      <alignment horizontal="center" vertical="center" wrapText="1"/>
    </xf>
    <xf numFmtId="0" fontId="4" fillId="0" borderId="0" xfId="4" applyFont="1" applyBorder="1"/>
    <xf numFmtId="0" fontId="5" fillId="0" borderId="99" xfId="0" applyFont="1" applyBorder="1" applyAlignment="1">
      <alignment horizontal="center" vertical="center" wrapText="1"/>
    </xf>
    <xf numFmtId="0" fontId="18" fillId="7" borderId="28" xfId="0" applyFont="1" applyFill="1" applyBorder="1"/>
    <xf numFmtId="0" fontId="4" fillId="0" borderId="0" xfId="4" applyFont="1" applyFill="1" applyBorder="1"/>
    <xf numFmtId="0" fontId="4" fillId="0" borderId="32" xfId="0" applyFont="1" applyBorder="1"/>
    <xf numFmtId="0" fontId="9" fillId="5" borderId="32" xfId="0" applyFont="1" applyFill="1" applyBorder="1"/>
    <xf numFmtId="0" fontId="17" fillId="5" borderId="57" xfId="4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0" fontId="17" fillId="5" borderId="60" xfId="0" applyFont="1" applyFill="1" applyBorder="1" applyAlignment="1">
      <alignment horizontal="center" vertical="center" wrapText="1"/>
    </xf>
    <xf numFmtId="0" fontId="4" fillId="0" borderId="97" xfId="0" applyFont="1" applyBorder="1"/>
    <xf numFmtId="0" fontId="18" fillId="5" borderId="0" xfId="4" applyFont="1" applyFill="1"/>
    <xf numFmtId="0" fontId="9" fillId="5" borderId="0" xfId="0" applyFont="1" applyFill="1"/>
    <xf numFmtId="0" fontId="4" fillId="0" borderId="0" xfId="0" applyFont="1" applyAlignment="1">
      <alignment horizontal="left" vertical="center" indent="1"/>
    </xf>
    <xf numFmtId="0" fontId="11" fillId="0" borderId="97" xfId="0" applyFont="1" applyBorder="1" applyAlignment="1">
      <alignment horizontal="right"/>
    </xf>
    <xf numFmtId="0" fontId="31" fillId="0" borderId="97" xfId="0" applyFont="1" applyBorder="1" applyAlignment="1">
      <alignment horizontal="right"/>
    </xf>
    <xf numFmtId="0" fontId="4" fillId="5" borderId="32" xfId="0" applyFont="1" applyFill="1" applyBorder="1" applyAlignment="1">
      <alignment horizontal="left"/>
    </xf>
    <xf numFmtId="0" fontId="17" fillId="8" borderId="100" xfId="4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6" fillId="16" borderId="27" xfId="4" applyFont="1" applyFill="1" applyBorder="1"/>
    <xf numFmtId="0" fontId="36" fillId="8" borderId="85" xfId="4" applyFont="1" applyFill="1" applyBorder="1" applyAlignment="1">
      <alignment horizontal="center" vertical="center"/>
    </xf>
    <xf numFmtId="0" fontId="36" fillId="16" borderId="84" xfId="4" applyFont="1" applyFill="1" applyBorder="1" applyAlignment="1">
      <alignment horizontal="center" vertical="center"/>
    </xf>
    <xf numFmtId="0" fontId="36" fillId="5" borderId="30" xfId="4" applyFont="1" applyFill="1" applyBorder="1"/>
    <xf numFmtId="0" fontId="36" fillId="7" borderId="50" xfId="4" applyFont="1" applyFill="1" applyBorder="1" applyAlignment="1">
      <alignment horizontal="center" vertical="center"/>
    </xf>
    <xf numFmtId="0" fontId="36" fillId="7" borderId="42" xfId="4" applyFont="1" applyFill="1" applyBorder="1" applyAlignment="1">
      <alignment horizontal="center" vertical="center"/>
    </xf>
    <xf numFmtId="0" fontId="10" fillId="5" borderId="30" xfId="4" applyFill="1" applyBorder="1"/>
    <xf numFmtId="0" fontId="5" fillId="0" borderId="5" xfId="4" applyNumberFormat="1" applyFont="1" applyFill="1" applyBorder="1" applyAlignment="1">
      <alignment horizontal="center" vertical="center" wrapText="1"/>
    </xf>
    <xf numFmtId="0" fontId="13" fillId="5" borderId="5" xfId="4" applyNumberFormat="1" applyFont="1" applyFill="1" applyBorder="1" applyAlignment="1">
      <alignment horizontal="center" vertical="center" wrapText="1"/>
    </xf>
    <xf numFmtId="0" fontId="5" fillId="10" borderId="5" xfId="4" applyNumberFormat="1" applyFont="1" applyFill="1" applyBorder="1" applyAlignment="1">
      <alignment horizontal="center" vertical="center" wrapText="1"/>
    </xf>
    <xf numFmtId="0" fontId="17" fillId="5" borderId="105" xfId="4" applyFont="1" applyFill="1" applyBorder="1" applyAlignment="1">
      <alignment horizontal="center" vertical="center" wrapText="1"/>
    </xf>
    <xf numFmtId="0" fontId="4" fillId="0" borderId="17" xfId="0" applyFont="1" applyBorder="1"/>
    <xf numFmtId="0" fontId="17" fillId="5" borderId="65" xfId="4" applyFont="1" applyFill="1" applyBorder="1" applyAlignment="1">
      <alignment horizontal="center" vertical="center"/>
    </xf>
    <xf numFmtId="0" fontId="4" fillId="16" borderId="97" xfId="0" applyFont="1" applyFill="1" applyBorder="1"/>
    <xf numFmtId="0" fontId="5" fillId="16" borderId="1" xfId="0" applyFont="1" applyFill="1" applyBorder="1" applyAlignment="1">
      <alignment horizontal="center" vertical="center" wrapText="1"/>
    </xf>
    <xf numFmtId="0" fontId="5" fillId="16" borderId="98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5" fillId="18" borderId="0" xfId="0" applyFont="1" applyFill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4" fillId="17" borderId="97" xfId="0" applyFont="1" applyFill="1" applyBorder="1"/>
    <xf numFmtId="0" fontId="4" fillId="8" borderId="97" xfId="0" applyFont="1" applyFill="1" applyBorder="1"/>
    <xf numFmtId="0" fontId="11" fillId="5" borderId="67" xfId="0" applyFont="1" applyFill="1" applyBorder="1" applyAlignment="1">
      <alignment horizontal="center" vertical="center" wrapText="1"/>
    </xf>
    <xf numFmtId="0" fontId="11" fillId="5" borderId="53" xfId="4" applyFont="1" applyFill="1" applyBorder="1" applyAlignment="1">
      <alignment horizontal="center" vertical="center" wrapText="1"/>
    </xf>
    <xf numFmtId="0" fontId="13" fillId="5" borderId="0" xfId="1" applyNumberFormat="1" applyFont="1" applyFill="1" applyBorder="1"/>
    <xf numFmtId="0" fontId="5" fillId="8" borderId="13" xfId="0" applyFont="1" applyFill="1" applyBorder="1" applyAlignment="1">
      <alignment horizontal="center" vertical="center" wrapText="1"/>
    </xf>
    <xf numFmtId="0" fontId="11" fillId="5" borderId="50" xfId="4" applyFont="1" applyFill="1" applyBorder="1" applyAlignment="1">
      <alignment horizontal="center" vertical="center"/>
    </xf>
    <xf numFmtId="49" fontId="4" fillId="0" borderId="0" xfId="0" applyNumberFormat="1" applyFont="1" applyAlignment="1">
      <alignment wrapText="1"/>
    </xf>
    <xf numFmtId="49" fontId="18" fillId="0" borderId="0" xfId="4" applyNumberFormat="1" applyFont="1" applyAlignment="1">
      <alignment wrapText="1"/>
    </xf>
    <xf numFmtId="0" fontId="18" fillId="9" borderId="27" xfId="4" applyFont="1" applyFill="1" applyBorder="1"/>
    <xf numFmtId="0" fontId="4" fillId="9" borderId="31" xfId="0" applyFont="1" applyFill="1" applyBorder="1"/>
    <xf numFmtId="0" fontId="9" fillId="9" borderId="31" xfId="0" applyFont="1" applyFill="1" applyBorder="1" applyAlignment="1">
      <alignment wrapText="1"/>
    </xf>
    <xf numFmtId="0" fontId="4" fillId="9" borderId="33" xfId="0" applyFont="1" applyFill="1" applyBorder="1"/>
    <xf numFmtId="0" fontId="36" fillId="19" borderId="27" xfId="4" applyFont="1" applyFill="1" applyBorder="1"/>
    <xf numFmtId="0" fontId="43" fillId="0" borderId="0" xfId="0" applyFont="1"/>
    <xf numFmtId="0" fontId="43" fillId="0" borderId="9" xfId="0" applyFont="1" applyBorder="1"/>
    <xf numFmtId="0" fontId="4" fillId="0" borderId="102" xfId="0" applyFont="1" applyBorder="1"/>
    <xf numFmtId="0" fontId="4" fillId="0" borderId="101" xfId="0" applyFont="1" applyBorder="1"/>
    <xf numFmtId="0" fontId="4" fillId="0" borderId="103" xfId="0" applyFont="1" applyBorder="1"/>
    <xf numFmtId="0" fontId="4" fillId="0" borderId="104" xfId="0" applyFont="1" applyBorder="1"/>
    <xf numFmtId="0" fontId="34" fillId="0" borderId="0" xfId="0" applyFont="1" applyAlignment="1">
      <alignment horizontal="center" wrapText="1"/>
    </xf>
    <xf numFmtId="0" fontId="17" fillId="7" borderId="97" xfId="4" applyFont="1" applyFill="1" applyBorder="1" applyAlignment="1">
      <alignment horizontal="center" vertical="center"/>
    </xf>
    <xf numFmtId="0" fontId="4" fillId="20" borderId="97" xfId="0" applyFont="1" applyFill="1" applyBorder="1"/>
    <xf numFmtId="0" fontId="9" fillId="20" borderId="32" xfId="0" applyFont="1" applyFill="1" applyBorder="1" applyAlignment="1">
      <alignment wrapText="1"/>
    </xf>
    <xf numFmtId="0" fontId="11" fillId="19" borderId="97" xfId="0" applyFont="1" applyFill="1" applyBorder="1"/>
    <xf numFmtId="0" fontId="18" fillId="21" borderId="30" xfId="4" applyFont="1" applyFill="1" applyBorder="1"/>
    <xf numFmtId="0" fontId="4" fillId="21" borderId="32" xfId="0" applyFont="1" applyFill="1" applyBorder="1"/>
    <xf numFmtId="0" fontId="9" fillId="21" borderId="32" xfId="0" applyFont="1" applyFill="1" applyBorder="1" applyAlignment="1">
      <alignment wrapText="1"/>
    </xf>
    <xf numFmtId="0" fontId="4" fillId="21" borderId="34" xfId="0" applyFont="1" applyFill="1" applyBorder="1"/>
    <xf numFmtId="0" fontId="43" fillId="21" borderId="32" xfId="0" applyFont="1" applyFill="1" applyBorder="1"/>
    <xf numFmtId="0" fontId="44" fillId="21" borderId="32" xfId="0" applyFont="1" applyFill="1" applyBorder="1" applyAlignment="1">
      <alignment wrapText="1"/>
    </xf>
    <xf numFmtId="0" fontId="44" fillId="21" borderId="34" xfId="0" applyFont="1" applyFill="1" applyBorder="1" applyAlignment="1">
      <alignment wrapText="1"/>
    </xf>
    <xf numFmtId="0" fontId="43" fillId="21" borderId="34" xfId="0" applyFont="1" applyFill="1" applyBorder="1"/>
    <xf numFmtId="0" fontId="10" fillId="21" borderId="30" xfId="4" applyFill="1" applyBorder="1"/>
    <xf numFmtId="0" fontId="15" fillId="17" borderId="5" xfId="4" applyNumberFormat="1" applyFont="1" applyFill="1" applyBorder="1" applyAlignment="1">
      <alignment horizontal="center" vertical="center" wrapText="1"/>
    </xf>
    <xf numFmtId="0" fontId="5" fillId="16" borderId="5" xfId="4" applyNumberFormat="1" applyFont="1" applyFill="1" applyBorder="1" applyAlignment="1">
      <alignment horizontal="center" vertical="center" wrapText="1"/>
    </xf>
    <xf numFmtId="0" fontId="46" fillId="0" borderId="0" xfId="0" applyFont="1"/>
    <xf numFmtId="0" fontId="17" fillId="0" borderId="56" xfId="4" applyFont="1" applyFill="1" applyBorder="1" applyAlignment="1">
      <alignment horizontal="center" vertical="center" wrapText="1"/>
    </xf>
    <xf numFmtId="0" fontId="50" fillId="23" borderId="112" xfId="0" applyFont="1" applyFill="1" applyBorder="1" applyAlignment="1">
      <alignment horizontal="center"/>
    </xf>
    <xf numFmtId="0" fontId="50" fillId="24" borderId="113" xfId="0" applyFont="1" applyFill="1" applyBorder="1" applyAlignment="1">
      <alignment horizontal="center"/>
    </xf>
    <xf numFmtId="0" fontId="50" fillId="22" borderId="113" xfId="0" applyFont="1" applyFill="1" applyBorder="1" applyAlignment="1">
      <alignment horizontal="center"/>
    </xf>
    <xf numFmtId="0" fontId="50" fillId="23" borderId="113" xfId="0" applyFont="1" applyFill="1" applyBorder="1" applyAlignment="1">
      <alignment horizontal="center"/>
    </xf>
    <xf numFmtId="0" fontId="50" fillId="0" borderId="107" xfId="0" applyFont="1" applyBorder="1" applyAlignment="1">
      <alignment horizontal="center"/>
    </xf>
    <xf numFmtId="0" fontId="50" fillId="25" borderId="113" xfId="0" applyFont="1" applyFill="1" applyBorder="1" applyAlignment="1">
      <alignment horizontal="center"/>
    </xf>
    <xf numFmtId="0" fontId="50" fillId="26" borderId="113" xfId="0" applyFont="1" applyFill="1" applyBorder="1" applyAlignment="1">
      <alignment horizontal="center"/>
    </xf>
    <xf numFmtId="0" fontId="50" fillId="22" borderId="112" xfId="0" applyFont="1" applyFill="1" applyBorder="1" applyAlignment="1">
      <alignment horizontal="center"/>
    </xf>
    <xf numFmtId="0" fontId="50" fillId="27" borderId="113" xfId="0" applyFont="1" applyFill="1" applyBorder="1" applyAlignment="1">
      <alignment horizontal="center"/>
    </xf>
    <xf numFmtId="0" fontId="48" fillId="0" borderId="110" xfId="0" applyFont="1" applyBorder="1" applyAlignment="1">
      <alignment horizontal="center"/>
    </xf>
    <xf numFmtId="0" fontId="49" fillId="0" borderId="111" xfId="0" applyFont="1" applyBorder="1" applyAlignment="1">
      <alignment horizontal="center"/>
    </xf>
    <xf numFmtId="0" fontId="48" fillId="0" borderId="111" xfId="0" applyFont="1" applyBorder="1" applyAlignment="1">
      <alignment horizontal="center"/>
    </xf>
    <xf numFmtId="0" fontId="50" fillId="0" borderId="118" xfId="0" applyFont="1" applyBorder="1" applyAlignment="1">
      <alignment horizontal="center"/>
    </xf>
    <xf numFmtId="0" fontId="50" fillId="22" borderId="121" xfId="0" applyFont="1" applyFill="1" applyBorder="1" applyAlignment="1">
      <alignment horizontal="center"/>
    </xf>
    <xf numFmtId="0" fontId="50" fillId="23" borderId="119" xfId="0" applyFont="1" applyFill="1" applyBorder="1" applyAlignment="1">
      <alignment horizontal="center"/>
    </xf>
    <xf numFmtId="0" fontId="50" fillId="23" borderId="120" xfId="0" applyFont="1" applyFill="1" applyBorder="1" applyAlignment="1">
      <alignment horizontal="center"/>
    </xf>
    <xf numFmtId="0" fontId="50" fillId="22" borderId="120" xfId="0" applyFont="1" applyFill="1" applyBorder="1" applyAlignment="1">
      <alignment horizontal="center"/>
    </xf>
    <xf numFmtId="0" fontId="50" fillId="0" borderId="117" xfId="0" applyFont="1" applyBorder="1" applyAlignment="1">
      <alignment horizontal="center"/>
    </xf>
    <xf numFmtId="0" fontId="50" fillId="27" borderId="120" xfId="0" applyFont="1" applyFill="1" applyBorder="1" applyAlignment="1">
      <alignment horizontal="center"/>
    </xf>
    <xf numFmtId="0" fontId="50" fillId="26" borderId="120" xfId="0" applyFont="1" applyFill="1" applyBorder="1" applyAlignment="1">
      <alignment horizontal="center"/>
    </xf>
    <xf numFmtId="0" fontId="50" fillId="22" borderId="119" xfId="0" applyFont="1" applyFill="1" applyBorder="1" applyAlignment="1">
      <alignment horizontal="center"/>
    </xf>
    <xf numFmtId="0" fontId="50" fillId="27" borderId="119" xfId="0" applyFont="1" applyFill="1" applyBorder="1" applyAlignment="1">
      <alignment horizontal="center"/>
    </xf>
    <xf numFmtId="0" fontId="50" fillId="24" borderId="120" xfId="0" applyFont="1" applyFill="1" applyBorder="1" applyAlignment="1">
      <alignment horizontal="center"/>
    </xf>
    <xf numFmtId="0" fontId="50" fillId="25" borderId="120" xfId="0" applyFont="1" applyFill="1" applyBorder="1" applyAlignment="1">
      <alignment horizontal="center"/>
    </xf>
    <xf numFmtId="0" fontId="50" fillId="24" borderId="119" xfId="0" applyFont="1" applyFill="1" applyBorder="1" applyAlignment="1">
      <alignment horizontal="center"/>
    </xf>
    <xf numFmtId="0" fontId="47" fillId="0" borderId="116" xfId="0" applyFont="1" applyBorder="1" applyAlignment="1">
      <alignment horizontal="center" vertical="center" wrapText="1"/>
    </xf>
    <xf numFmtId="0" fontId="47" fillId="0" borderId="114" xfId="0" applyFont="1" applyBorder="1" applyAlignment="1">
      <alignment horizontal="center" vertical="center"/>
    </xf>
    <xf numFmtId="0" fontId="47" fillId="0" borderId="115" xfId="0" applyFont="1" applyBorder="1" applyAlignment="1">
      <alignment horizontal="center" vertical="center"/>
    </xf>
    <xf numFmtId="0" fontId="48" fillId="0" borderId="122" xfId="0" applyFont="1" applyBorder="1" applyAlignment="1">
      <alignment horizontal="center" vertical="center"/>
    </xf>
    <xf numFmtId="0" fontId="48" fillId="0" borderId="117" xfId="0" applyFont="1" applyBorder="1" applyAlignment="1">
      <alignment horizontal="center" vertical="center"/>
    </xf>
    <xf numFmtId="0" fontId="48" fillId="0" borderId="118" xfId="0" applyFont="1" applyBorder="1" applyAlignment="1">
      <alignment horizontal="center" vertical="center"/>
    </xf>
    <xf numFmtId="0" fontId="45" fillId="0" borderId="0" xfId="0" applyFont="1"/>
    <xf numFmtId="0" fontId="47" fillId="0" borderId="108" xfId="0" applyFont="1" applyBorder="1" applyAlignment="1">
      <alignment horizontal="center" vertical="center" wrapText="1"/>
    </xf>
    <xf numFmtId="0" fontId="47" fillId="0" borderId="106" xfId="0" applyFont="1" applyBorder="1" applyAlignment="1">
      <alignment horizontal="center" vertical="center"/>
    </xf>
    <xf numFmtId="0" fontId="48" fillId="0" borderId="109" xfId="0" applyFont="1" applyBorder="1" applyAlignment="1">
      <alignment horizontal="center" vertical="center" wrapText="1"/>
    </xf>
    <xf numFmtId="0" fontId="48" fillId="0" borderId="107" xfId="0" applyFont="1" applyBorder="1" applyAlignment="1">
      <alignment horizontal="center" vertical="center"/>
    </xf>
    <xf numFmtId="0" fontId="48" fillId="0" borderId="122" xfId="0" applyFont="1" applyBorder="1" applyAlignment="1">
      <alignment horizontal="center" vertical="center" wrapText="1"/>
    </xf>
    <xf numFmtId="166" fontId="27" fillId="0" borderId="7" xfId="0" applyNumberFormat="1" applyFont="1" applyBorder="1" applyAlignment="1">
      <alignment horizontal="left" vertical="center" textRotation="90" wrapText="1"/>
    </xf>
    <xf numFmtId="166" fontId="27" fillId="0" borderId="0" xfId="0" applyNumberFormat="1" applyFont="1" applyAlignment="1">
      <alignment horizontal="left" vertical="center" textRotation="90" wrapText="1"/>
    </xf>
    <xf numFmtId="0" fontId="27" fillId="0" borderId="0" xfId="0" applyFont="1" applyAlignment="1">
      <alignment horizontal="center" vertical="center" textRotation="90" wrapText="1"/>
    </xf>
    <xf numFmtId="0" fontId="34" fillId="21" borderId="32" xfId="0" applyFont="1" applyFill="1" applyBorder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9" fillId="7" borderId="15" xfId="0" quotePrefix="1" applyFont="1" applyFill="1" applyBorder="1" applyAlignment="1">
      <alignment horizontal="left" wrapText="1"/>
    </xf>
    <xf numFmtId="0" fontId="9" fillId="7" borderId="0" xfId="0" quotePrefix="1" applyFont="1" applyFill="1" applyAlignment="1">
      <alignment horizontal="left" wrapText="1"/>
    </xf>
    <xf numFmtId="0" fontId="9" fillId="7" borderId="7" xfId="0" quotePrefix="1" applyFont="1" applyFill="1" applyBorder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9" fillId="7" borderId="4" xfId="0" applyFont="1" applyFill="1" applyBorder="1" applyAlignment="1">
      <alignment horizontal="left" wrapText="1"/>
    </xf>
    <xf numFmtId="0" fontId="19" fillId="0" borderId="0" xfId="0" applyFont="1" applyAlignment="1">
      <alignment horizontal="left" vertical="top" wrapText="1" indent="1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26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0" borderId="28" xfId="4" applyFont="1" applyFill="1" applyBorder="1" applyAlignment="1">
      <alignment horizontal="left" vertical="center" wrapText="1" indent="1"/>
    </xf>
    <xf numFmtId="0" fontId="21" fillId="0" borderId="15" xfId="4" applyFont="1" applyFill="1" applyBorder="1" applyAlignment="1">
      <alignment horizontal="left" vertical="center" wrapText="1" indent="1"/>
    </xf>
    <xf numFmtId="0" fontId="21" fillId="0" borderId="41" xfId="0" applyFont="1" applyBorder="1" applyAlignment="1">
      <alignment horizontal="left" vertical="center" wrapText="1" indent="1"/>
    </xf>
    <xf numFmtId="0" fontId="21" fillId="0" borderId="36" xfId="0" applyFont="1" applyBorder="1" applyAlignment="1">
      <alignment horizontal="left" vertical="center" wrapText="1" indent="1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1" xfId="0" applyFont="1" applyBorder="1" applyAlignment="1">
      <alignment horizontal="left" vertical="center" wrapText="1" indent="1"/>
    </xf>
    <xf numFmtId="0" fontId="21" fillId="0" borderId="63" xfId="0" applyFont="1" applyBorder="1" applyAlignment="1">
      <alignment horizontal="left" vertical="center" wrapText="1" indent="1"/>
    </xf>
    <xf numFmtId="0" fontId="21" fillId="0" borderId="69" xfId="0" applyFont="1" applyBorder="1" applyAlignment="1">
      <alignment horizontal="left" vertical="center" wrapText="1" indent="1"/>
    </xf>
    <xf numFmtId="0" fontId="21" fillId="0" borderId="88" xfId="0" applyFont="1" applyBorder="1" applyAlignment="1">
      <alignment horizontal="left" vertical="center" wrapText="1" indent="1"/>
    </xf>
    <xf numFmtId="0" fontId="21" fillId="0" borderId="72" xfId="0" applyFont="1" applyBorder="1" applyAlignment="1">
      <alignment horizontal="left" vertical="center" wrapText="1" indent="1"/>
    </xf>
    <xf numFmtId="0" fontId="21" fillId="0" borderId="89" xfId="0" applyFont="1" applyBorder="1" applyAlignment="1">
      <alignment horizontal="left" vertical="center" wrapText="1" indent="1"/>
    </xf>
    <xf numFmtId="0" fontId="21" fillId="0" borderId="71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left" vertical="center" wrapText="1" indent="1"/>
    </xf>
    <xf numFmtId="0" fontId="21" fillId="0" borderId="77" xfId="0" applyFont="1" applyBorder="1" applyAlignment="1">
      <alignment horizontal="left" vertical="center" wrapText="1" indent="1"/>
    </xf>
    <xf numFmtId="0" fontId="21" fillId="0" borderId="71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wrapText="1"/>
    </xf>
    <xf numFmtId="0" fontId="21" fillId="0" borderId="61" xfId="4" applyFont="1" applyFill="1" applyBorder="1" applyAlignment="1">
      <alignment horizontal="left" vertical="center" wrapText="1" indent="1"/>
    </xf>
    <xf numFmtId="0" fontId="21" fillId="0" borderId="63" xfId="4" applyFont="1" applyFill="1" applyBorder="1" applyAlignment="1">
      <alignment horizontal="left" vertical="center" wrapText="1" indent="1"/>
    </xf>
    <xf numFmtId="0" fontId="21" fillId="0" borderId="69" xfId="4" applyFont="1" applyFill="1" applyBorder="1" applyAlignment="1">
      <alignment horizontal="left" vertical="center" wrapText="1" indent="1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0" fontId="15" fillId="7" borderId="12" xfId="4" applyNumberFormat="1" applyFont="1" applyFill="1" applyBorder="1" applyAlignment="1">
      <alignment horizontal="center" vertical="center" wrapText="1"/>
    </xf>
    <xf numFmtId="0" fontId="15" fillId="7" borderId="107" xfId="4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0" borderId="5" xfId="4" applyNumberFormat="1" applyFont="1" applyFill="1" applyBorder="1" applyAlignment="1">
      <alignment horizontal="center" vertical="center" wrapText="1"/>
    </xf>
    <xf numFmtId="0" fontId="5" fillId="10" borderId="4" xfId="4" applyNumberFormat="1" applyFont="1" applyFill="1" applyBorder="1" applyAlignment="1">
      <alignment horizontal="center" vertical="center" wrapText="1"/>
    </xf>
    <xf numFmtId="0" fontId="32" fillId="17" borderId="5" xfId="4" applyNumberFormat="1" applyFont="1" applyFill="1" applyBorder="1" applyAlignment="1">
      <alignment horizontal="center" vertical="center" wrapText="1"/>
    </xf>
    <xf numFmtId="0" fontId="32" fillId="17" borderId="4" xfId="4" applyNumberFormat="1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2" xfId="4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textRotation="90"/>
    </xf>
    <xf numFmtId="0" fontId="6" fillId="6" borderId="0" xfId="2" applyNumberFormat="1" applyFont="1" applyFill="1" applyBorder="1" applyAlignment="1">
      <alignment horizontal="center" vertical="center" textRotation="90"/>
    </xf>
    <xf numFmtId="0" fontId="5" fillId="8" borderId="5" xfId="4" applyNumberFormat="1" applyFont="1" applyFill="1" applyBorder="1" applyAlignment="1">
      <alignment horizontal="center" vertical="center" wrapText="1"/>
    </xf>
    <xf numFmtId="0" fontId="5" fillId="8" borderId="4" xfId="4" applyNumberFormat="1" applyFont="1" applyFill="1" applyBorder="1" applyAlignment="1">
      <alignment horizontal="center" vertical="center" wrapText="1"/>
    </xf>
    <xf numFmtId="0" fontId="5" fillId="7" borderId="12" xfId="4" applyNumberFormat="1" applyFont="1" applyFill="1" applyBorder="1" applyAlignment="1">
      <alignment horizontal="center" vertical="center" wrapText="1"/>
    </xf>
    <xf numFmtId="0" fontId="5" fillId="7" borderId="4" xfId="4" applyNumberFormat="1" applyFont="1" applyFill="1" applyBorder="1" applyAlignment="1">
      <alignment horizontal="center" vertical="center" wrapText="1"/>
    </xf>
    <xf numFmtId="0" fontId="5" fillId="16" borderId="5" xfId="4" applyNumberFormat="1" applyFont="1" applyFill="1" applyBorder="1" applyAlignment="1">
      <alignment horizontal="center" vertical="center" wrapText="1"/>
    </xf>
    <xf numFmtId="0" fontId="5" fillId="16" borderId="4" xfId="4" applyNumberFormat="1" applyFont="1" applyFill="1" applyBorder="1" applyAlignment="1">
      <alignment horizontal="center" vertical="center" wrapText="1"/>
    </xf>
    <xf numFmtId="0" fontId="5" fillId="7" borderId="5" xfId="4" applyNumberFormat="1" applyFont="1" applyFill="1" applyBorder="1" applyAlignment="1">
      <alignment horizontal="center" vertical="center" wrapText="1"/>
    </xf>
    <xf numFmtId="0" fontId="32" fillId="7" borderId="5" xfId="4" applyNumberFormat="1" applyFont="1" applyFill="1" applyBorder="1" applyAlignment="1">
      <alignment horizontal="center" vertical="center" wrapText="1"/>
    </xf>
    <xf numFmtId="0" fontId="32" fillId="7" borderId="4" xfId="4" applyNumberFormat="1" applyFont="1" applyFill="1" applyBorder="1" applyAlignment="1">
      <alignment horizontal="center" vertical="center" wrapText="1"/>
    </xf>
    <xf numFmtId="0" fontId="5" fillId="16" borderId="107" xfId="4" applyNumberFormat="1" applyFont="1" applyFill="1" applyBorder="1" applyAlignment="1">
      <alignment horizontal="center" vertical="center" wrapText="1"/>
    </xf>
    <xf numFmtId="0" fontId="5" fillId="16" borderId="111" xfId="4" applyNumberFormat="1" applyFont="1" applyFill="1" applyBorder="1" applyAlignment="1">
      <alignment horizontal="center" vertical="center" wrapText="1"/>
    </xf>
    <xf numFmtId="0" fontId="13" fillId="7" borderId="5" xfId="4" applyNumberFormat="1" applyFont="1" applyFill="1" applyBorder="1" applyAlignment="1">
      <alignment horizontal="center" vertical="center" wrapText="1"/>
    </xf>
    <xf numFmtId="0" fontId="13" fillId="7" borderId="4" xfId="4" applyNumberFormat="1" applyFont="1" applyFill="1" applyBorder="1" applyAlignment="1">
      <alignment horizontal="center" vertical="center" wrapText="1"/>
    </xf>
    <xf numFmtId="0" fontId="15" fillId="7" borderId="5" xfId="4" applyNumberFormat="1" applyFont="1" applyFill="1" applyBorder="1" applyAlignment="1">
      <alignment horizontal="center" vertical="center" wrapText="1"/>
    </xf>
    <xf numFmtId="0" fontId="15" fillId="7" borderId="4" xfId="4" applyNumberFormat="1" applyFont="1" applyFill="1" applyBorder="1" applyAlignment="1">
      <alignment horizontal="center" vertical="center" wrapText="1"/>
    </xf>
    <xf numFmtId="0" fontId="5" fillId="7" borderId="7" xfId="4" applyNumberFormat="1" applyFont="1" applyFill="1" applyBorder="1" applyAlignment="1">
      <alignment horizontal="center" vertical="center" wrapText="1"/>
    </xf>
    <xf numFmtId="0" fontId="5" fillId="17" borderId="4" xfId="4" applyNumberFormat="1" applyFont="1" applyFill="1" applyBorder="1" applyAlignment="1">
      <alignment horizontal="center" vertical="center" wrapText="1"/>
    </xf>
    <xf numFmtId="0" fontId="13" fillId="17" borderId="5" xfId="4" applyNumberFormat="1" applyFont="1" applyFill="1" applyBorder="1" applyAlignment="1">
      <alignment horizontal="center" vertical="center" wrapText="1"/>
    </xf>
    <xf numFmtId="0" fontId="13" fillId="17" borderId="4" xfId="4" applyNumberFormat="1" applyFont="1" applyFill="1" applyBorder="1" applyAlignment="1">
      <alignment horizontal="center" vertical="center" wrapText="1"/>
    </xf>
    <xf numFmtId="0" fontId="15" fillId="17" borderId="5" xfId="4" applyNumberFormat="1" applyFont="1" applyFill="1" applyBorder="1" applyAlignment="1">
      <alignment horizontal="center" vertical="center" wrapText="1"/>
    </xf>
    <xf numFmtId="0" fontId="15" fillId="17" borderId="4" xfId="4" applyNumberFormat="1" applyFont="1" applyFill="1" applyBorder="1" applyAlignment="1">
      <alignment horizontal="center" vertical="center" wrapText="1"/>
    </xf>
    <xf numFmtId="0" fontId="13" fillId="0" borderId="5" xfId="4" applyNumberFormat="1" applyFont="1" applyFill="1" applyBorder="1" applyAlignment="1">
      <alignment horizontal="center" vertical="center" wrapText="1"/>
    </xf>
    <xf numFmtId="0" fontId="13" fillId="0" borderId="4" xfId="4" applyNumberFormat="1" applyFont="1" applyFill="1" applyBorder="1" applyAlignment="1">
      <alignment horizontal="center" vertical="center" wrapText="1"/>
    </xf>
    <xf numFmtId="0" fontId="32" fillId="7" borderId="12" xfId="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5" fillId="0" borderId="5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7" borderId="25" xfId="4" applyNumberFormat="1" applyFont="1" applyFill="1" applyBorder="1" applyAlignment="1">
      <alignment horizontal="center" vertical="center" wrapText="1"/>
    </xf>
    <xf numFmtId="0" fontId="4" fillId="14" borderId="8" xfId="6" applyFont="1" applyBorder="1" applyAlignment="1">
      <alignment horizontal="center" vertical="center"/>
    </xf>
    <xf numFmtId="0" fontId="4" fillId="14" borderId="9" xfId="6" applyFont="1" applyBorder="1" applyAlignment="1">
      <alignment horizontal="center" vertical="center"/>
    </xf>
    <xf numFmtId="0" fontId="4" fillId="14" borderId="2" xfId="6" applyFont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top"/>
    </xf>
    <xf numFmtId="0" fontId="4" fillId="14" borderId="15" xfId="6" applyFont="1" applyBorder="1" applyAlignment="1">
      <alignment horizontal="center" vertical="center"/>
    </xf>
    <xf numFmtId="0" fontId="4" fillId="14" borderId="0" xfId="6" applyFont="1" applyBorder="1" applyAlignment="1">
      <alignment horizontal="center" vertical="center"/>
    </xf>
    <xf numFmtId="0" fontId="4" fillId="14" borderId="7" xfId="6" applyFont="1" applyBorder="1" applyAlignment="1">
      <alignment horizontal="center" vertical="center"/>
    </xf>
    <xf numFmtId="0" fontId="4" fillId="14" borderId="23" xfId="6" applyFont="1" applyBorder="1" applyAlignment="1">
      <alignment horizontal="center" vertical="center"/>
    </xf>
    <xf numFmtId="0" fontId="13" fillId="7" borderId="6" xfId="4" applyNumberFormat="1" applyFont="1" applyFill="1" applyBorder="1" applyAlignment="1">
      <alignment horizontal="center" vertical="center" wrapText="1"/>
    </xf>
    <xf numFmtId="0" fontId="13" fillId="7" borderId="7" xfId="4" applyNumberFormat="1" applyFont="1" applyFill="1" applyBorder="1" applyAlignment="1">
      <alignment horizontal="center" vertical="center" wrapText="1"/>
    </xf>
    <xf numFmtId="0" fontId="13" fillId="9" borderId="5" xfId="4" applyNumberFormat="1" applyFont="1" applyFill="1" applyBorder="1" applyAlignment="1">
      <alignment horizontal="center" vertical="center" wrapText="1"/>
    </xf>
    <xf numFmtId="0" fontId="13" fillId="9" borderId="4" xfId="4" applyNumberFormat="1" applyFont="1" applyFill="1" applyBorder="1" applyAlignment="1">
      <alignment horizontal="center" vertical="center" wrapText="1"/>
    </xf>
    <xf numFmtId="0" fontId="5" fillId="17" borderId="5" xfId="4" applyNumberFormat="1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4" fillId="14" borderId="0" xfId="6" applyFont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5" fillId="0" borderId="5" xfId="4" applyNumberFormat="1" applyFont="1" applyFill="1" applyBorder="1" applyAlignment="1">
      <alignment horizontal="center" vertical="center" wrapText="1"/>
    </xf>
    <xf numFmtId="0" fontId="15" fillId="0" borderId="4" xfId="4" applyNumberFormat="1" applyFont="1" applyFill="1" applyBorder="1" applyAlignment="1">
      <alignment horizontal="center" vertical="center" wrapText="1"/>
    </xf>
    <xf numFmtId="0" fontId="5" fillId="8" borderId="12" xfId="4" applyNumberFormat="1" applyFont="1" applyFill="1" applyBorder="1" applyAlignment="1">
      <alignment horizontal="center" vertical="center" wrapText="1"/>
    </xf>
    <xf numFmtId="0" fontId="36" fillId="19" borderId="31" xfId="4" applyFont="1" applyFill="1" applyBorder="1"/>
    <xf numFmtId="0" fontId="36" fillId="19" borderId="33" xfId="4" applyFont="1" applyFill="1" applyBorder="1"/>
    <xf numFmtId="0" fontId="18" fillId="21" borderId="32" xfId="4" applyFont="1" applyFill="1" applyBorder="1"/>
    <xf numFmtId="0" fontId="18" fillId="21" borderId="34" xfId="4" applyFont="1" applyFill="1" applyBorder="1"/>
  </cellXfs>
  <cellStyles count="7">
    <cellStyle name="20 % - Akzent4" xfId="6" builtinId="42"/>
    <cellStyle name="Akzent2" xfId="1" builtinId="33"/>
    <cellStyle name="Akzent4" xfId="2" builtinId="41"/>
    <cellStyle name="Akzent6" xfId="3" builtinId="49"/>
    <cellStyle name="Link" xfId="4" builtinId="8"/>
    <cellStyle name="Standard" xfId="0" builtinId="0"/>
    <cellStyle name="Währung" xfId="5" builtinId="4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793EABB1-8454-473B-8973-86C8701FD7AE}"/>
  </tableStyles>
  <colors>
    <mruColors>
      <color rgb="FFEC5A7A"/>
      <color rgb="FFF1E8F8"/>
      <color rgb="FFAC75D5"/>
      <color rgb="FFADCA2A"/>
      <color rgb="FFFCC300"/>
      <color rgb="FFF2F2F2"/>
      <color rgb="FF77C5D8"/>
      <color rgb="FFF0F0F0"/>
      <color rgb="FFFFCC99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campus.hslu.ch/-/media/campus/common/files/dokumente/other/mycampus/ta/ta%20infos%20bachelor/ta%20modulbeschriebe/dept%20informatik/interaction%20for%20virtual%20reality.pdf/" TargetMode="External"/><Relationship Id="rId21" Type="http://schemas.openxmlformats.org/officeDocument/2006/relationships/hyperlink" Target="https://mycampus.hslu.ch/-/media/campus/common/files/dokumente/other/mycampus/ta/ta%20infos%20bachelor/ta%20modulbeschriebe/l%20p/t%20politische%20gegenwartsanalyse.pdf" TargetMode="External"/><Relationship Id="rId42" Type="http://schemas.openxmlformats.org/officeDocument/2006/relationships/hyperlink" Target="https://mycampus.hslu.ch/-/media/campus/common/files/dokumente/other/mycampus/ta/ta%20infos%20bachelor/ta%20modulbeschriebe/q%20t/t%20signale%20und%20systeme.pdf/" TargetMode="External"/><Relationship Id="rId63" Type="http://schemas.openxmlformats.org/officeDocument/2006/relationships/hyperlink" Target="https://mycampus.hslu.ch/-/media/campus/common/files/dokumente/other/mycampus/ta/ta%20infos%20bachelor/ta%20modulbeschriebe/g%20k/t%20gebaeude%20als%20system.pdf/" TargetMode="External"/><Relationship Id="rId84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138" Type="http://schemas.openxmlformats.org/officeDocument/2006/relationships/hyperlink" Target="https://mycampus.hslu.ch/-/media/campus/common/files/dokumente/other/mycampus/ta/ta%20infos%20bachelor/ta%20modulbeschriebe/d%20f/t%20data%20communication%20systems.pdf" TargetMode="External"/><Relationship Id="rId107" Type="http://schemas.openxmlformats.org/officeDocument/2006/relationships/hyperlink" Target="https://mycampus.hslu.ch/-/media/campus/common/files/dokumente/other/mycampus/ta/ta%20infos%20bachelor/ta%20modulbeschriebe/g%20k/t%20immersive%20technologies.pdf" TargetMode="External"/><Relationship Id="rId11" Type="http://schemas.openxmlformats.org/officeDocument/2006/relationships/hyperlink" Target="https://mycampus.hslu.ch/-/media/campus/common/files/dokumente/other/mycampus/ta/ta%20infos%20bachelor/ta%20modulbeschriebe/a%20c/t%20cad%20aufbau.pdf" TargetMode="External"/><Relationship Id="rId32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53" Type="http://schemas.openxmlformats.org/officeDocument/2006/relationships/hyperlink" Target="https://mycampus.hslu.ch/-/media/campus/common/files/dokumente/other/mycampus/ta/ta%20infos%20bachelor/ta%20modulbeschriebe/d%20f/t%20entrepreneurship.pdf" TargetMode="External"/><Relationship Id="rId74" Type="http://schemas.openxmlformats.org/officeDocument/2006/relationships/hyperlink" Target="https://mycampus.hslu.ch/-/media/campus/common/files/dokumente/other/mycampus/ta/ta%20infos%20bachelor/ta%20modulbeschriebe/q%20t/t%20social%20project.pdf/" TargetMode="External"/><Relationship Id="rId128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149" Type="http://schemas.openxmlformats.org/officeDocument/2006/relationships/hyperlink" Target="https://mycampus.hslu.ch/-/media/campus/common/files/dokumente/other/mycampus/ta/ta%20infos%20bachelor/ta%20modulbeschriebe/dept%20informatik/robotics.pdf/" TargetMode="External"/><Relationship Id="rId5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95" Type="http://schemas.openxmlformats.org/officeDocument/2006/relationships/hyperlink" Target="https://mycampus.hslu.ch/-/media/campus/common/files/dokumente/other/mycampus/ta/ta%20infos%20bachelor/ta%20modulbeschriebe/u%20z/t%20werkstofftechnik%201.pdf/" TargetMode="External"/><Relationship Id="rId22" Type="http://schemas.openxmlformats.org/officeDocument/2006/relationships/hyperlink" Target="https://mycampus.hslu.ch/-/media/campus/common/files/dokumente/other/mycampus/ta/ta%20infos%20bachelor/ta%20modulbeschriebe/d%20f/t%20english%20for%20engineers.pdf" TargetMode="External"/><Relationship Id="rId27" Type="http://schemas.openxmlformats.org/officeDocument/2006/relationships/hyperlink" Target="https://mycampus.hslu.ch/-/media/campus/common/files/dokumente/other/mycampus/ta/ta%20infos%20bachelor/ta%20modulbeschriebe/u%20z/t%20volkswirtschaftslehre%202.pdf" TargetMode="External"/><Relationship Id="rId43" Type="http://schemas.openxmlformats.org/officeDocument/2006/relationships/hyperlink" Target="https://mycampus.hslu.ch/-/media/campus/common/files/dokumente/other/mycampus/ta/ta%20infos%20bachelor/ta%20modulbeschriebe/g%20k/t%20industrieguetermarketing.pdf/" TargetMode="External"/><Relationship Id="rId48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64" Type="http://schemas.openxmlformats.org/officeDocument/2006/relationships/hyperlink" Target="https://mycampus.hslu.ch/-/media/campus/common/files/dokumente/other/mycampus/ta/ta%20infos%20bachelor/ta%20modulbeschriebe/g%20k/t%20gestalterische%20ausdrucksmittel.pdf/" TargetMode="External"/><Relationship Id="rId69" Type="http://schemas.openxmlformats.org/officeDocument/2006/relationships/hyperlink" Target="https://mycampus.hslu.ch/-/media/campus/common/files/dokumente/other/mycampus/ta/ta%20infos%20bachelor/ta%20modulbeschriebe/l%20p/t%20oekologie%20zwischen%20politik%20und%20wirtschaft.pdf/" TargetMode="External"/><Relationship Id="rId113" Type="http://schemas.openxmlformats.org/officeDocument/2006/relationships/hyperlink" Target="https://mycampus.hslu.ch/-/media/campus/common/files/dokumente/other/mycampus/ta/ta%20infos%20bachelor/ta%20modulbeschriebe/g%20k/tindustrie40basics.pdf" TargetMode="External"/><Relationship Id="rId118" Type="http://schemas.openxmlformats.org/officeDocument/2006/relationships/hyperlink" Target="https://mycampus.hslu.ch/-/media/campus/common/files/dokumente/other/mycampus/ta/ta%20infos%20bachelor/ta%20modulbeschriebe/a%20c/t%20computer%20vision%20fuer%20die%20automation.pdf/" TargetMode="External"/><Relationship Id="rId134" Type="http://schemas.openxmlformats.org/officeDocument/2006/relationships/hyperlink" Target="../../../../../:b:/g/personal/lukas_mueller_hslu_ch/EeerAQP1lNNEhkxlYoxyNysBp38pMo5oUCavoJpJlBaCug?e=qu8qHu" TargetMode="External"/><Relationship Id="rId139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80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85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150" Type="http://schemas.openxmlformats.org/officeDocument/2006/relationships/hyperlink" Target="https://mycampus.hslu.ch/-/media/campus/common/files/dokumente/other/mycampus/ta/ta%20infos%20bachelor/ta%20modulbeschriebe/dept%20informatik/ai%20robotics%20week.pdf/" TargetMode="External"/><Relationship Id="rId12" Type="http://schemas.openxmlformats.org/officeDocument/2006/relationships/hyperlink" Target="https://mycampus.hslu.ch/-/media/campus/common/files/dokumente/other/mycampus/ta/ta%20infos%20bachelor/ta%20modulbeschriebe/q%20t/t%20steuerungstechnik%20grundlagen.pdf" TargetMode="External"/><Relationship Id="rId17" Type="http://schemas.openxmlformats.org/officeDocument/2006/relationships/hyperlink" Target="https://mycampus.hslu.ch/-/media/campus/common/files/dokumente/other/mycampus/ta/ta%20infos%20bachelor/ta%20modulbeschriebe/dept%20informatik/data%20warehousing.pdf" TargetMode="External"/><Relationship Id="rId33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38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59" Type="http://schemas.openxmlformats.org/officeDocument/2006/relationships/hyperlink" Target="https://mycampus.hslu.ch/-/media/campus/common/files/dokumente/other/mycampus/ta/ta%20infos%20bachelor/ta%20modulbeschriebe/d%20f/t%20english%20consolidation.pdf/" TargetMode="External"/><Relationship Id="rId103" Type="http://schemas.openxmlformats.org/officeDocument/2006/relationships/hyperlink" Target="../../../../../:b:/g/personal/lukas_mueller_hslu_ch/ESV52eKU8thJrmZ6-dmLprYBKo9uxPE1HvkXZJTOvPqTqA?e=tIaA4e" TargetMode="External"/><Relationship Id="rId108" Type="http://schemas.openxmlformats.org/officeDocument/2006/relationships/hyperlink" Target="../../../../../:b:/g/personal/lukas_mueller_hslu_ch/ERWQC2ka_bFNrbqRV8Blw1kBN7rnw3VO7oFsjR8NEGopDA?e=ARJfK3" TargetMode="External"/><Relationship Id="rId124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129" Type="http://schemas.openxmlformats.org/officeDocument/2006/relationships/hyperlink" Target="https://mycampus.hslu.ch/-/media/campus/common/files/dokumente/other/mycampus/ta/ta%20infos%20bachelor/ta%20modulbeschriebe/q%20t/t%20statistical%20data%20analysis%201.pdf" TargetMode="External"/><Relationship Id="rId54" Type="http://schemas.openxmlformats.org/officeDocument/2006/relationships/hyperlink" Target="https://mycampus.hslu.ch/-/media/campus/common/files/dokumente/other/mycampus/ta/ta%20infos%20bachelor/ta%20modulbeschriebe/q%20t/t%20spanisch%201.pdf/" TargetMode="External"/><Relationship Id="rId70" Type="http://schemas.openxmlformats.org/officeDocument/2006/relationships/hyperlink" Target="https://mycampus.hslu.ch/-/media/campus/common/files/dokumente/other/mycampus/ta/ta%20infos%20bachelor/ta%20modulbeschriebe/l%20p/t%20oekologie%20blockwoche.pdf/" TargetMode="External"/><Relationship Id="rId75" Type="http://schemas.openxmlformats.org/officeDocument/2006/relationships/hyperlink" Target="https://mycampus.hslu.ch/-/media/campus/common/files/dokumente/other/mycampus/ta/ta%20infos%20bachelor/ta%20modulbeschriebe/englisch/t%20e%20maa%20summer%20school%20ticino.pdf/" TargetMode="External"/><Relationship Id="rId91" Type="http://schemas.openxmlformats.org/officeDocument/2006/relationships/hyperlink" Target="https://mycampus.hslu.ch/-/media/campus/common/files/dokumente/other/mycampus/ta/ta-infos-bachelor/k-antraege/t-d-antrag-besuch-ausser-curriculres-modul.pdf?la=de-ch" TargetMode="External"/><Relationship Id="rId96" Type="http://schemas.openxmlformats.org/officeDocument/2006/relationships/hyperlink" Target="https://mycampus.hslu.ch/-/media/campus/common/files/dokumente/other/mycampus/ta/ta%20infos%20bachelor/ta%20modulbeschriebe/u%20z/t%20werkstofftechnik%202.pdf/" TargetMode="External"/><Relationship Id="rId140" Type="http://schemas.openxmlformats.org/officeDocument/2006/relationships/hyperlink" Target="https://mycampus.hslu.ch/-/media/campus/common/files/dokumente/other/mycampus/ta/ta%20infos%20bachelor/ta%20modulbeschriebe/englisch/t%20e%20digital%20business%20models.pdf/" TargetMode="External"/><Relationship Id="rId145" Type="http://schemas.openxmlformats.org/officeDocument/2006/relationships/hyperlink" Target="../../../../../:b:/g/personal/lukas_mueller_hslu_ch/Efdj1paiQC9PpEAZHFWQlMcB3uCTy1TQ3K_1pbwz_FkDQw?e=MBPCcm" TargetMode="External"/><Relationship Id="rId1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6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23" Type="http://schemas.openxmlformats.org/officeDocument/2006/relationships/hyperlink" Target="https://mycampus.hslu.ch/-/media/campus/common/files/dokumente/other/mycampus/ta/ta%20infos%20bachelor/ta%20modulbeschriebe/u%20z/t%20volkswirtschaftslehre%201.pdf" TargetMode="External"/><Relationship Id="rId28" Type="http://schemas.openxmlformats.org/officeDocument/2006/relationships/hyperlink" Target="https://mycampus.hslu.ch/-/media/campus/common/files/dokumente/other/mycampus/ta/ta%20infos%20bachelor/ta%20modulbeschriebe/l%20p/t%20praxis%20im%20studium.pdf" TargetMode="External"/><Relationship Id="rId49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114" Type="http://schemas.openxmlformats.org/officeDocument/2006/relationships/hyperlink" Target="https://mycampus.hslu.ch/-/media/campus/common/files/dokumente/other/mycampus/ta/ta%20infos%20bachelor/ta%20modulbeschriebe/dept%20informatik/Blockchain%20ioT%20Hackathon.pdf/" TargetMode="External"/><Relationship Id="rId119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44" Type="http://schemas.openxmlformats.org/officeDocument/2006/relationships/hyperlink" Target="https://mycampus.hslu.ch/-/media/campus/common/files/dokumente/other/mycampus/ta/ta%20infos%20bachelor/ta%20modulbeschriebe/l%20p/t%20programmingc.pdf/" TargetMode="External"/><Relationship Id="rId60" Type="http://schemas.openxmlformats.org/officeDocument/2006/relationships/hyperlink" Target="https://mycampus.hslu.ch/-/media/campus/common/files/dokumente/other/mycampus/ta/ta%20infos%20bachelor/ta%20modulbeschriebe/d%20f/t%20english%20fce.pdf/" TargetMode="External"/><Relationship Id="rId65" Type="http://schemas.openxmlformats.org/officeDocument/2006/relationships/hyperlink" Target="https://mycampus.hslu.ch/-/media/campus/common/files/dokumente/other/mycampus/ta/ta%20infos%20bachelor/ta%20modulbeschriebe/g%20k/t%20gewaltfreie%20kommunikation.pdf/" TargetMode="External"/><Relationship Id="rId81" Type="http://schemas.openxmlformats.org/officeDocument/2006/relationships/hyperlink" Target="https://mycampus.hslu.ch/-/media/campus/common/files/dokumente/other/mycampus/ta/ta%20infos%20bachelor/ta%20modulbeschriebe/englisch/t%20e%20energy%20data%20analytics%20and%20forecasting.pdf/" TargetMode="External"/><Relationship Id="rId86" Type="http://schemas.openxmlformats.org/officeDocument/2006/relationships/hyperlink" Target="https://mycampus.hslu.ch/-/media/campus/common/files/dokumente/other/mycampus/ta/ta%20infos%20bachelor/ta%20modulbeschriebe/a%20c/t%20ai%20robotik.pdf/" TargetMode="External"/><Relationship Id="rId130" Type="http://schemas.openxmlformats.org/officeDocument/2006/relationships/hyperlink" Target="../../../../../:b:/g/personal/lukas_mueller_hslu_ch/EeRuxKpLISxKqUPHuYMsuVABF1kEd4ORnwv8lKP9ikTJjw?e=WVZabZ" TargetMode="External"/><Relationship Id="rId135" Type="http://schemas.openxmlformats.org/officeDocument/2006/relationships/hyperlink" Target="https://mycampus.hslu.ch/-/media/campus/common/files/dokumente/other/mycampus/ta/ta%20infos%20bachelor/ta%20modulbeschriebe/a%20c/t%20advanced%20robotik.pdf/" TargetMode="External"/><Relationship Id="rId151" Type="http://schemas.openxmlformats.org/officeDocument/2006/relationships/hyperlink" Target="https://mycampus.hslu.ch/-/media/campus/common/files/dokumente/other/mycampus/ta/ta%20infos%20bachelor/ta%20modulbeschriebe/d%20f/t%20energien%20fluide%20prozesse%20labor%20thermo.pdf/" TargetMode="External"/><Relationship Id="rId13" Type="http://schemas.openxmlformats.org/officeDocument/2006/relationships/hyperlink" Target="https://mycampus.hslu.ch/-/media/campus/common/files/dokumente/other/mycampus/ta/ta%20infos%20bachelor/ta%20modulbeschriebe/d%20f/t%20digitale%20transformation%20und%20ethik.pdf" TargetMode="External"/><Relationship Id="rId18" Type="http://schemas.openxmlformats.org/officeDocument/2006/relationships/hyperlink" Target="https://mycampus.hslu.ch/-/media/campus/common/files/dokumente/other/mycampus/ta/ta%20infos%20bachelor/ta%20modulbeschriebe/l%20p/t%20medizintechnik%20einfuehrung.pdf" TargetMode="External"/><Relationship Id="rId39" Type="http://schemas.openxmlformats.org/officeDocument/2006/relationships/hyperlink" Target="https://mycampus.hslu.ch/-/media/campus/common/files/dokumente/other/mycampus/ta/ta%20infos%20bachelor/ta%20modulbeschriebe/a%20c/t%20angewandte%20fem%20in%20der%20statik.pdf/" TargetMode="External"/><Relationship Id="rId109" Type="http://schemas.openxmlformats.org/officeDocument/2006/relationships/hyperlink" Target="https://mycampus.hslu.ch/-/media/campus/common/files/dokumente/other/mycampus/ta/ta%20infos%20bachelor/ta%20modulbeschriebe/l%20p/t%20programming%20lab.pdf/" TargetMode="External"/><Relationship Id="rId34" Type="http://schemas.openxmlformats.org/officeDocument/2006/relationships/hyperlink" Target="https://mycampus.hslu.ch/-/media/campus/common/files/dokumente/other/mycampus/ta/ta%20infos%20bachelor/ta%20modulbeschriebe/dept%20informatik/International%20Sustainability%20Summer%20School.pdf/" TargetMode="External"/><Relationship Id="rId50" Type="http://schemas.openxmlformats.org/officeDocument/2006/relationships/hyperlink" Target="https://mycampus.hslu.ch/-/media/campus/common/files/dokumente/other/mycampus/ta/ta%20infos%20bachelor/ta%20modulbeschriebe/englisch/t%20e%20windpower%20and%20ecotechnology%20rev2.pdf/" TargetMode="External"/><Relationship Id="rId55" Type="http://schemas.openxmlformats.org/officeDocument/2006/relationships/hyperlink" Target="https://mycampus.hslu.ch/-/media/campus/common/files/dokumente/other/mycampus/ta/ta%20infos%20bachelor/ta%20modulbeschriebe/q%20t/t%20spanisch%202.pdf/" TargetMode="External"/><Relationship Id="rId76" Type="http://schemas.openxmlformats.org/officeDocument/2006/relationships/hyperlink" Target="https://mycampus.hslu.ch/-/media/campus/common/files/dokumente/other/mycampus/ta/ta%20infos%20bachelor/ta%20modulbeschriebe/englisch/t%20e%20swissness.pdf/" TargetMode="External"/><Relationship Id="rId97" Type="http://schemas.openxmlformats.org/officeDocument/2006/relationships/hyperlink" Target="https://mycampus.hslu.ch/-/media/campus/common/files/dokumente/other/mycampus/ta/ta%20infos%20bachelor/ta%20modulbeschriebe/englisch/t%20e%20technical%20mechanics.pdf/" TargetMode="External"/><Relationship Id="rId104" Type="http://schemas.openxmlformats.org/officeDocument/2006/relationships/hyperlink" Target="../../../../../:b:/g/personal/lukas_mueller_hslu_ch/EexuNvxC8b1Ap3NZpTWaSJoB52FTpKmmbJZDsA_Ypmnypg?e=7MfPoz" TargetMode="External"/><Relationship Id="rId120" Type="http://schemas.openxmlformats.org/officeDocument/2006/relationships/hyperlink" Target="https://mycampus.hslu.ch/-/media/campus/common/files/dokumente/other/mycampus/ta/ta%20infos%20bachelor/ta%20modulbeschriebe/g%20k/t%20intelligent%20Systems.pdf" TargetMode="External"/><Relationship Id="rId125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141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146" Type="http://schemas.openxmlformats.org/officeDocument/2006/relationships/hyperlink" Target="https://mycampus.hslu.ch/-/media/campus/common/files/dokumente/other/mycampus/ta/ta%20infos%20bachelor/ta%20modulbeschriebe/g%20k/t%20industrielle%20automation.pdf/" TargetMode="External"/><Relationship Id="rId7" Type="http://schemas.openxmlformats.org/officeDocument/2006/relationships/hyperlink" Target="https://mycampus.hslu.ch/-/media/campus/common/files/dokumente/other/mycampus/ta/ta%20infos%20bachelor/ta%20modulbeschriebe/l%20p/t%20praxismodul.pdf" TargetMode="External"/><Relationship Id="rId71" Type="http://schemas.openxmlformats.org/officeDocument/2006/relationships/hyperlink" Target="https://mycampus.hslu.ch/-/media/campus/common/files/dokumente/other/mycampus/ta/ta%20infos%20bachelor/ta%20modulbeschriebe/a%20c/t%20amateurfunk.pdf/" TargetMode="External"/><Relationship Id="rId92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2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29" Type="http://schemas.openxmlformats.org/officeDocument/2006/relationships/hyperlink" Target="https://mycampus.hslu.ch/-/media/campus/common/files/dokumente/other/mycampus/ta/ta%20infos%20bachelor/ta%20modulbeschriebe/a%20c/t%20cad%20und%20simulation.pdf" TargetMode="External"/><Relationship Id="rId24" Type="http://schemas.openxmlformats.org/officeDocument/2006/relationships/hyperlink" Target="https://mycampus.hslu.ch/-/media/campus/common/files/dokumente/other/mycampus/ta/ta%20infos%20bachelor/ta%20modulbeschriebe/d%20f/t%20deutsch%20fuer%20fremdsprachige%20c1.pdf" TargetMode="External"/><Relationship Id="rId40" Type="http://schemas.openxmlformats.org/officeDocument/2006/relationships/hyperlink" Target="https://mycampus.hslu.ch/-/media/campus/common/files/dokumente/other/mycampus/ta/ta%20infos%20bachelor/ta%20modulbeschriebe/l%20p/t%20microcontroller%20fundamentals.pdf/" TargetMode="External"/><Relationship Id="rId45" Type="http://schemas.openxmlformats.org/officeDocument/2006/relationships/hyperlink" Target="https://mycampus.hslu.ch/-/media/campus/common/files/dokumente/other/mycampus/ta/ta%20infos%20bachelor/ta%20modulbeschriebe/dept%20informatik/digital%20law.pdf/" TargetMode="External"/><Relationship Id="rId66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87" Type="http://schemas.openxmlformats.org/officeDocument/2006/relationships/hyperlink" Target="https://mycampus.hslu.ch/-/media/campus/common/files/dokumente/other/mycampus/ta/ta%20infos%20bachelor/ta%20modulbeschriebe/a%20c/t%20bachelor%20thesise%20digital%20engineering.pdf/" TargetMode="External"/><Relationship Id="rId110" Type="http://schemas.openxmlformats.org/officeDocument/2006/relationships/hyperlink" Target="https://mycampus.hslu.ch/-/media/campus/common/files/dokumente/other/mycampus/ta/ta%20infos%20bachelor/ta%20modulbeschriebe/g%20k/t%20hoehere%20mathematik.pdf/" TargetMode="External"/><Relationship Id="rId115" Type="http://schemas.openxmlformats.org/officeDocument/2006/relationships/hyperlink" Target="https://mycampus.hslu.ch/-/media/campus/common/files/dokumente/other/mycampus/ta/ta%20infos%20bachelor/ta%20modulbeschriebe/q%20t/t%20reserach%20fellow.pdf/" TargetMode="External"/><Relationship Id="rId131" Type="http://schemas.openxmlformats.org/officeDocument/2006/relationships/hyperlink" Target="../../../../../:b:/g/personal/lukas_mueller_hslu_ch/EWntovq2Eg1LleTcBNaLtnsBSi4bzUDGKam-TbokUHvA8A?e=d5WNSQ" TargetMode="External"/><Relationship Id="rId136" Type="http://schemas.openxmlformats.org/officeDocument/2006/relationships/hyperlink" Target="https://mycampus.hslu.ch/-/media/campus/common/files/dokumente/other/mycampus/ta/ta%20infos%20bachelor/ta%20modulbeschriebe/q%20t/t%20sensor%20systems.pdf/" TargetMode="External"/><Relationship Id="rId61" Type="http://schemas.openxmlformats.org/officeDocument/2006/relationships/hyperlink" Target="https://mycampus.hslu.ch/-/media/campus/common/files/dokumente/other/mycampus/ta/ta%20infos%20bachelor/ta%20modulbeschriebe/d%20f/t%20english%20expertise.pdf/" TargetMode="External"/><Relationship Id="rId82" Type="http://schemas.openxmlformats.org/officeDocument/2006/relationships/hyperlink" Target="https://mycampus.hslu.ch/-/media/campus/common/files/dokumente/other/mycampus/ta/ta%20infos%20bachelor/ta%20modulbeschriebe/l%20p/t%20physik%20in%20raum%20und%20zeit.pdf/" TargetMode="External"/><Relationship Id="rId152" Type="http://schemas.openxmlformats.org/officeDocument/2006/relationships/hyperlink" Target="https://mycampus.hslu.ch/-/media/campus/common/files/dokumente/other/mycampus/ta/ta%20infos%20bachelor/ta%20modulbeschriebe/a%20c/t%20angewandte%20fem%20in%20der%20dynamik%20und%20waermeleitung.pdf/" TargetMode="External"/><Relationship Id="rId19" Type="http://schemas.openxmlformats.org/officeDocument/2006/relationships/hyperlink" Target="https://mycampus.hslu.ch/-/media/campus/common/files/dokumente/other/mycampus/ta/ta%20infos%20bachelor/ta%20modulbeschriebe/dept%20informatik/big%20data%20lab%20sandbox.pdf" TargetMode="External"/><Relationship Id="rId14" Type="http://schemas.openxmlformats.org/officeDocument/2006/relationships/hyperlink" Target="https://mycampus.hslu.ch/-/media/campus/common/files/dokumente/other/mycampus/ta/ta%20infos%20bachelor/ta%20modulbeschriebe/l%20p/t%20management%20grundlagen.pdf" TargetMode="External"/><Relationship Id="rId30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35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56" Type="http://schemas.openxmlformats.org/officeDocument/2006/relationships/hyperlink" Target="https://mycampus.hslu.ch/-/media/campus/common/files/dokumente/other/mycampus/ta/ta%20infos%20bachelor/ta%20modulbeschriebe/englisch/t%20e%20english%20c2%20proficiency.pdf/" TargetMode="External"/><Relationship Id="rId77" Type="http://schemas.openxmlformats.org/officeDocument/2006/relationships/hyperlink" Target="https://mycampus.hslu.ch/-/media/campus/common/files/dokumente/other/mycampus/ta/ta%20infos%20bachelor/ta%20modulbeschriebe/q%20t/t%20tutorials.pdf/" TargetMode="External"/><Relationship Id="rId100" Type="http://schemas.openxmlformats.org/officeDocument/2006/relationships/hyperlink" Target="../../../../../:b:/g/personal/lukas_mueller_hslu_ch/EdKwBdYrV21DksSfKjpTMI4BZ3nyf5C3HLgSrHVXdAeOvw?e=YwzEna" TargetMode="External"/><Relationship Id="rId105" Type="http://schemas.openxmlformats.org/officeDocument/2006/relationships/hyperlink" Target="../../../../../:b:/g/personal/lukas_mueller_hslu_ch/EXDB_XdZHulFuNDXBozNG3oBTw4Ya1WDCAE7vAlkGWDgqA?e=e5zsi9" TargetMode="External"/><Relationship Id="rId126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147" Type="http://schemas.openxmlformats.org/officeDocument/2006/relationships/hyperlink" Target="https://mycampus.hslu.ch/-/media/campus/common/files/dokumente/other/mycampus/ta/ta%20infos%20bachelor/ta%20modulbeschriebe/a%20c/t%20ai%20for%20engineers.pdf/" TargetMode="External"/><Relationship Id="rId8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51" Type="http://schemas.openxmlformats.org/officeDocument/2006/relationships/hyperlink" Target="https://mycampus.hslu.ch/-/media/campus/common/files/dokumente/other/mycampus/ta/ta%20infos%20bachelor/ta%20modulbeschriebe/a%20c/t%20controlling.pdf/" TargetMode="External"/><Relationship Id="rId72" Type="http://schemas.openxmlformats.org/officeDocument/2006/relationships/hyperlink" Target="https://mycampus.hslu.ch/-/media/campus/common/files/dokumente/other/mycampus/ta/ta%20infos%20bachelor/ta%20modulbeschriebe/q%20t/t%20technische%20optik.pdf/" TargetMode="External"/><Relationship Id="rId93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98" Type="http://schemas.openxmlformats.org/officeDocument/2006/relationships/hyperlink" Target="https://mycampus.hslu.ch/-/media/campus/common/files/dokumente/other/mycampus/ta/ta%20infos%20bachelor/ta%20modulbeschriebe/q%20t/t%20technische%20mechanik%202.pdf/" TargetMode="External"/><Relationship Id="rId121" Type="http://schemas.openxmlformats.org/officeDocument/2006/relationships/hyperlink" Target="https://mycampus.hslu.ch/-/media/campus/common/files/dokumente/other/mycampus/ta/ta%20infos%20bachelor/ta%20modulbeschriebe/l%20p/t%20maschinenelemente%202.pdf/" TargetMode="External"/><Relationship Id="rId142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3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25" Type="http://schemas.openxmlformats.org/officeDocument/2006/relationships/hyperlink" Target="https://mycampus.hslu.ch/-/media/campus/common/files/dokumente/other/mycampus/ta/ta%20infos%20bachelor/ta%20modulbeschriebe/englisch/t%20e%20open%20innovation.pdf" TargetMode="External"/><Relationship Id="rId46" Type="http://schemas.openxmlformats.org/officeDocument/2006/relationships/hyperlink" Target="https://mycampus.hslu.ch/-/media/campus/common/files/dokumente/other/mycampus/ta/ta%20infos%20bachelor/ta%20modulbeschriebe/q%20t/t%20regelungstechnik%20advanced.pdf/" TargetMode="External"/><Relationship Id="rId67" Type="http://schemas.openxmlformats.org/officeDocument/2006/relationships/hyperlink" Target="https://mycampus.hslu.ch/-/media/campus/common/files/dokumente/other/mycampus/ta/ta%20infos%20bachelor/ta%20modulbeschriebe/g%20k/t%20handeln%20verhandeln%20vermitteln.pdf/" TargetMode="External"/><Relationship Id="rId116" Type="http://schemas.openxmlformats.org/officeDocument/2006/relationships/hyperlink" Target="https://mycampus.hslu.ch/-/media/campus/common/files/dokumente/other/mycampus/ta/ta%20infos%20bachelor/ta%20modulbeschriebe/dept%20informatik/i%20e%20international%20summer%20school%20blockchain.pdf/" TargetMode="External"/><Relationship Id="rId137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20" Type="http://schemas.openxmlformats.org/officeDocument/2006/relationships/hyperlink" Target="https://mycampus.hslu.ch/-/media/campus/common/files/dokumente/other/mycampus/ta/ta%20infos%20bachelor/ta%20modulbeschriebe/q%20t/t%20recht%20grundlagen.pdf" TargetMode="External"/><Relationship Id="rId41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62" Type="http://schemas.openxmlformats.org/officeDocument/2006/relationships/hyperlink" Target="https://mycampus.hslu.ch/-/media/campus/common/files/dokumente/other/mycampus/ta/ta%20infos%20bachelor/ta%20modulbeschriebe/d%20f/t%20english%20cae.pdf/" TargetMode="External"/><Relationship Id="rId83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88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111" Type="http://schemas.openxmlformats.org/officeDocument/2006/relationships/hyperlink" Target="https://mycampus.hslu.ch/-/media/campus/common/files/dokumente/other/mycampus/ta/ta%20infos%20bachelor/ta%20modulbeschriebe/englisch/t%20e%20service%20innovation.pdf" TargetMode="External"/><Relationship Id="rId132" Type="http://schemas.openxmlformats.org/officeDocument/2006/relationships/hyperlink" Target="../../../../../:b:/g/personal/lukas_mueller_hslu_ch/ERe4ksC7DaxKtd9FPMYeHVwBczV5QZgInnZxFzuRe7Fmgw?e=0cyswV" TargetMode="External"/><Relationship Id="rId153" Type="http://schemas.openxmlformats.org/officeDocument/2006/relationships/hyperlink" Target="https:/mycampus.hslu.ch/-/media/campus/common/files/dokumente/other/mycampus/ta/ta%20infos%20bachelor/ta%20modulbeschriebe/a%20c/t%20business%20und%20engineering%20ethics.pdf" TargetMode="External"/><Relationship Id="rId15" Type="http://schemas.openxmlformats.org/officeDocument/2006/relationships/hyperlink" Target="https://mycampus.hslu.ch/-/media/campus/common/files/dokumente/other/mycampus/ta/ta%20infos%20bachelor/ta%20modulbeschriebe/d%20f/t%20digital%20design%20tools.pdf" TargetMode="External"/><Relationship Id="rId36" Type="http://schemas.openxmlformats.org/officeDocument/2006/relationships/hyperlink" Target="https://mycampus.hslu.ch/-/media/campus/common/files/dokumente/other/mycampus/ta/ta%20infos%20bachelor/ta%20modulbeschriebe/dept%20informatik/usability.pdf/" TargetMode="External"/><Relationship Id="rId57" Type="http://schemas.openxmlformats.org/officeDocument/2006/relationships/hyperlink" Target="https://mycampus.hslu.ch/-/media/campus/common/files/dokumente/other/mycampus/ta/ta%20infos%20bachelor/ta%20modulbeschriebe/a%20c/t%20connected%20english%20language%20learning.pdf/" TargetMode="External"/><Relationship Id="rId106" Type="http://schemas.openxmlformats.org/officeDocument/2006/relationships/hyperlink" Target="../../../../../:b:/g/personal/lukas_mueller_hslu_ch/ETc96Zq7JNZDp9O2X5B-izwBAFJboBR9N5escXAiE68b8Q?e=f553LD" TargetMode="External"/><Relationship Id="rId127" Type="http://schemas.openxmlformats.org/officeDocument/2006/relationships/hyperlink" Target="https://mycampus.hslu.ch/-/media/campus/common/files/dokumente/other/mycampus/ta/ta%20infos%20bachelor/ta%20modulbeschriebe/a%20c/t%20applied%20programming.pdf/" TargetMode="External"/><Relationship Id="rId10" Type="http://schemas.openxmlformats.org/officeDocument/2006/relationships/hyperlink" Target="https://mycampus.hslu.ch/-/media/campus/common/files/dokumente/other/mycampus/ta/ta%20infos%20bachelor/ta%20modulbeschriebe/g%20k/t%20gezieltes%20lernen%20im%20unternehmen.pdf" TargetMode="External"/><Relationship Id="rId31" Type="http://schemas.openxmlformats.org/officeDocument/2006/relationships/hyperlink" Target="https://mycampus.hslu.ch/-/media/campus/common/files/dokumente/other/mycampus/ta/ta%20infos%20bachelor/ta%20modulbeschriebe/dept%20informatik/Artificial%20Intelligence%20Search%20Optimization.pdf/" TargetMode="External"/><Relationship Id="rId52" Type="http://schemas.openxmlformats.org/officeDocument/2006/relationships/hyperlink" Target="https://mycampus.hslu.ch/-/media/campus/common/files/dokumente/other/mycampus/ta/ta%20infos%20bachelor/ta%20modulbeschriebe/a%20c/t%20betriebswirtschaft%20fuer%20ingenieure.pdf" TargetMode="External"/><Relationship Id="rId73" Type="http://schemas.openxmlformats.org/officeDocument/2006/relationships/hyperlink" Target="https://mycampus.hslu.ch/-/media/campus/common/files/dokumente/other/mycampus/ta/ta%20infos%20bachelor/ta%20modulbeschriebe/q%20t/t%20self%20directed%20english%20language%20learning.pdf/" TargetMode="External"/><Relationship Id="rId78" Type="http://schemas.openxmlformats.org/officeDocument/2006/relationships/hyperlink" Target="https://www.isa-campus.ch/de-ch/angebote/" TargetMode="External"/><Relationship Id="rId94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99" Type="http://schemas.openxmlformats.org/officeDocument/2006/relationships/hyperlink" Target="https://mycampus.hslu.ch/-/media/campus/common/files/dokumente/other/mycampus/ta/ta%20infos%20bachelor/ta%20modulbeschriebe/q%20t/t%20technische%20mechanik%203.pdf/" TargetMode="External"/><Relationship Id="rId101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122" Type="http://schemas.openxmlformats.org/officeDocument/2006/relationships/hyperlink" Target="https://mycampus.hslu.ch/-/media/campus/common/files/dokumente/other/mycampus/ta/ta%20infos%20bachelor/ta%20modulbeschriebe/l%20p/t%20maschinenelemente%201.pdf/" TargetMode="External"/><Relationship Id="rId143" Type="http://schemas.openxmlformats.org/officeDocument/2006/relationships/hyperlink" Target="https://mycampus.hslu.ch/-/media/campus/common/files/dokumente/other/mycampus/ta/ta%20infos%20bachelor/ta%20modulbeschriebe/englisch/t%20e%20sustainable%20energy%20systems.pdf/" TargetMode="External"/><Relationship Id="rId148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4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9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26" Type="http://schemas.openxmlformats.org/officeDocument/2006/relationships/hyperlink" Target="https://mycampus.hslu.ch/-/media/campus/common/files/dokumente/other/mycampus/ta/ta%20infos%20bachelor/ta%20modulbeschriebe/englisch/t%20e%20asia.pdf" TargetMode="External"/><Relationship Id="rId47" Type="http://schemas.openxmlformats.org/officeDocument/2006/relationships/hyperlink" Target="https://mycampus.hslu.ch/-/media/campus/common/files/dokumente/other/mycampus/ta/ta%20infos%20bachelor/ta%20modulbeschriebe/g%20k/t%20grundlagen%20elektrischer%20antriebssysteme.pdf" TargetMode="External"/><Relationship Id="rId68" Type="http://schemas.openxmlformats.org/officeDocument/2006/relationships/hyperlink" Target="https://mycampus.hslu.ch/-/media/campus/common/files/dokumente/other/mycampus/ta/ta%20infos%20bachelor/ta%20modulbeschriebe/englisch/t%20e%20international%20summer%20school%20lucerne.pdf/" TargetMode="External"/><Relationship Id="rId89" Type="http://schemas.openxmlformats.org/officeDocument/2006/relationships/hyperlink" Target="https://mycampus.hslu.ch/-/media/campus/common/files/dokumente/other/mycampus/ta/ta%20infos%20bachelor/ta%20modulbeschriebe/a%20c/t%20business%20concept.pdf/" TargetMode="External"/><Relationship Id="rId112" Type="http://schemas.openxmlformats.org/officeDocument/2006/relationships/hyperlink" Target="https://mycampus.hslu.ch/-/media/campus/common/files/dokumente/other/mycampus/ta/ta%20infos%20bachelor/ta%20modulbeschriebe/a%20c/t%20automatisierungstechnik.pdf/" TargetMode="External"/><Relationship Id="rId133" Type="http://schemas.openxmlformats.org/officeDocument/2006/relationships/hyperlink" Target="../../../../../:b:/g/personal/lukas_mueller_hslu_ch/EXffDR9s4e5GmFZ9LDvBfdsBDKiweBumpSrVzjAMhJeicg?e=Qg8oNH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mycampus.hslu.ch/-/media/campus/common/files/dokumente/other/mycampus/ta/ta%20infos%20bachelor/ta%20modulbeschriebe/d%20f/t%20entrepreneurship.pdf" TargetMode="External"/><Relationship Id="rId37" Type="http://schemas.openxmlformats.org/officeDocument/2006/relationships/hyperlink" Target="https://mycampus.hslu.ch/-/media/campus/common/files/dokumente/other/mycampus/ta/ta%20infos%20bachelor/ta%20modulbeschriebe/d%20f/t%20data%20communication%20systems.pdf" TargetMode="External"/><Relationship Id="rId58" Type="http://schemas.openxmlformats.org/officeDocument/2006/relationships/hyperlink" Target="https://mycampus.hslu.ch/-/media/campus/common/files/dokumente/other/mycampus/ta/ta%20infos%20bachelor/ta%20modulbeschriebe/d%20f/t%20designgeschichte.pdf/" TargetMode="External"/><Relationship Id="rId79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102" Type="http://schemas.openxmlformats.org/officeDocument/2006/relationships/hyperlink" Target="https://mycampus.hslu.ch/-/media/campus/common/files/dokumente/other/mycampus/ta/ta%20infos%20bachelor/ta%20modulbeschriebe/a%20c/t%20cyber%20physische%20systeme.pdf/" TargetMode="External"/><Relationship Id="rId123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144" Type="http://schemas.openxmlformats.org/officeDocument/2006/relationships/hyperlink" Target="https://mycampus.hslu.ch/-/media/campus/common/files/dokumente/other/mycampus/ta/ta%20infos%20bachelor/ta%20modulbeschriebe/englisch/t%20e%20systems%20modeling.pdf/" TargetMode="External"/><Relationship Id="rId90" Type="http://schemas.openxmlformats.org/officeDocument/2006/relationships/hyperlink" Target="https://mycampus.hslu.ch/-/media/campus/common/files/dokumente/other/mycampus/ta/ta%20infos%20bachelor/ta%20modulbeschriebe/dept%20informatik/Reinforcement%20Learning.pdf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campus.hslu.ch/-/media/campus/common/files/dokumente/other/mycampus/ta/ta%20infos%20bachelor/ta%20modulbeschriebe/g%20k/t%20iot.pdf/" TargetMode="External"/><Relationship Id="rId21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42" Type="http://schemas.openxmlformats.org/officeDocument/2006/relationships/hyperlink" Target="https://mycampus.hslu.ch/-/media/campus/common/files/dokumente/other/mycampus/ta/ta%20infos%20bachelor/ta%20modulbeschriebe/q%20t/t%20technik%20und%20gesellschaft%20blockwoche.pdf" TargetMode="External"/><Relationship Id="rId63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84" Type="http://schemas.openxmlformats.org/officeDocument/2006/relationships/hyperlink" Target="https://mycampus.hslu.ch/service-sites/login/?item=%2f-%2fmedia%2fcampus%2fcommon%2ffiles%2fdokumente%2fother%2fmycampus%2fta%2fta+infos+bachelor%2fta+modulbeschriebe%2fq+t%2ft+signale+und+systeme.pdf%2f" TargetMode="External"/><Relationship Id="rId138" Type="http://schemas.openxmlformats.org/officeDocument/2006/relationships/hyperlink" Target="https://mycampus.hslu.ch/-/media/campus/common/files/dokumente/other/mycampus/ta/ta%20infos%20bachelor/ta%20modulbeschriebe/g%20k/t%20gezieltes%20lernen%20im%20unternehmen.pdf" TargetMode="External"/><Relationship Id="rId159" Type="http://schemas.openxmlformats.org/officeDocument/2006/relationships/hyperlink" Target="https://mycampus.hslu.ch/-/media/campus/common/files/dokumente/other/mycampus/ta/ta%20infos%20bachelor/ta%20modulbeschriebe/a%20c/t%20angewandte%20fem%20in%20der%20dynamik%20und%20waermeleitung.pdf/" TargetMode="External"/><Relationship Id="rId170" Type="http://schemas.openxmlformats.org/officeDocument/2006/relationships/hyperlink" Target="https://mycampus.hslu.ch/-/media/campus/common/files/dokumente/other/mycampus/ta/ta%20infos%20bachelor/ta%20modulbeschriebe/g%20k/t%20hoehere%20mathematik.pdf/" TargetMode="External"/><Relationship Id="rId191" Type="http://schemas.openxmlformats.org/officeDocument/2006/relationships/hyperlink" Target="https://mycampus.hslu.ch/-/media/campus/common/files/dokumente/other/mycampus/ta/ta%20infos%20bachelor/ta%20modulbeschriebe/d%20f/t%20deutsch%20fuer%20fremdsprachige%20c1.pdf/" TargetMode="External"/><Relationship Id="rId205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226" Type="http://schemas.openxmlformats.org/officeDocument/2006/relationships/hyperlink" Target="https://mycampus.hslu.ch/-/media/campus/common/files/dokumente/other/mycampus/ta/ta%20infos%20bachelor/ta%20modulbeschriebe/g%20k/t%20industrieguetermarketing.pdf/" TargetMode="External"/><Relationship Id="rId247" Type="http://schemas.openxmlformats.org/officeDocument/2006/relationships/hyperlink" Target="https://mycampus.hslu.ch/-/media/campus/common/files/dokumente/other/mycampus/ta/ta%20infos%20bachelor/ta%20modulbeschriebe/q%20t/t%20self%20directed%20english%20language%20learning.pdf/" TargetMode="External"/><Relationship Id="rId107" Type="http://schemas.openxmlformats.org/officeDocument/2006/relationships/hyperlink" Target="https://mycampus.hslu.ch/-/media/campus/common/files/dokumente/other/mycampus/ta/ta%20infos%20bachelor/ta%20modulbeschriebe/l%20p/t%20lineare%20algebra.pdf/" TargetMode="External"/><Relationship Id="rId11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32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53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74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128" Type="http://schemas.openxmlformats.org/officeDocument/2006/relationships/hyperlink" Target="https://mycampus.hslu.ch/-/media/campus/common/files/dokumente/other/mycampus/ta/ta%20infos%20bachelor/ta%20modulbeschriebe/q%20t/t%20technische%20optik.pdf/" TargetMode="External"/><Relationship Id="rId149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5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95" Type="http://schemas.openxmlformats.org/officeDocument/2006/relationships/hyperlink" Target="https://mycampus.hslu.ch/-/media/campus/common/files/dokumente/other/mycampus/ta/ta%20infos%20bachelor/ta%20modulbeschriebe/l%20p/t%20programming%20lab.pdf/" TargetMode="External"/><Relationship Id="rId160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181" Type="http://schemas.openxmlformats.org/officeDocument/2006/relationships/hyperlink" Target="https://mycampus.hslu.ch/-/media/campus/common/files/dokumente/other/mycampus/ta/ta%20infos%20bachelor/ta%20modulbeschriebe/q%20t/t%20maa%20summer%20school.pdf/" TargetMode="External"/><Relationship Id="rId216" Type="http://schemas.openxmlformats.org/officeDocument/2006/relationships/hyperlink" Target="https://mycampus.hslu.ch/-/media/campus/common/files/dokumente/other/mycampus/ta/ta%20infos%20bachelor/ta%20modulbeschriebe/a%20c/t%20cad%20aufbau.pdf" TargetMode="External"/><Relationship Id="rId237" Type="http://schemas.openxmlformats.org/officeDocument/2006/relationships/hyperlink" Target="https://mycampus.hslu.ch/-/media/campus/common/files/dokumente/other/mycampus/ta/ta%20infos%20bachelor/ta%20modulbeschriebe/d%20f/t%20english%20cae.pdf/" TargetMode="External"/><Relationship Id="rId22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43" Type="http://schemas.openxmlformats.org/officeDocument/2006/relationships/hyperlink" Target="https://mycampus.hslu.ch/-/media/campus/common/files/dokumente/other/mycampus/ta/ta%20infos%20bachelor/ta%20modulbeschriebe/g%20k/t%20handeln%20verhandeln%20vermitteln.pdf" TargetMode="External"/><Relationship Id="rId64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118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139" Type="http://schemas.openxmlformats.org/officeDocument/2006/relationships/hyperlink" Target="https://mycampus.hslu.ch/-/media/campus/common/files/dokumente/other/mycampus/ta/ta%20infos%20bachelor/ta%20modulbeschriebe/a%20c/t%20applied%20programming.pdf/" TargetMode="External"/><Relationship Id="rId85" Type="http://schemas.openxmlformats.org/officeDocument/2006/relationships/hyperlink" Target="https://mycampus.hslu.ch/-/media/campus/common/files/dokumente/other/mycampus/ta/ta%20infos%20bachelor/ta%20modulbeschriebe/q%20t/t%20regelungstechnik%20labor.pdf/" TargetMode="External"/><Relationship Id="rId150" Type="http://schemas.openxmlformats.org/officeDocument/2006/relationships/hyperlink" Target="https://mycampus.hslu.ch/-/media/campus/common/files/dokumente/other/mycampus/ta/ta%20infos%20bachelor/ta%20modulbeschriebe/d%20f/t%20einfuehrung%20python.pdf" TargetMode="External"/><Relationship Id="rId171" Type="http://schemas.openxmlformats.org/officeDocument/2006/relationships/hyperlink" Target="https://mycampus.hslu.ch/-/media/campus/common/files/dokumente/other/mycampus/ta/ta%20infos%20bachelor/ta%20modulbeschriebe/a%20c/t%20business%20english.pdf/" TargetMode="External"/><Relationship Id="rId192" Type="http://schemas.openxmlformats.org/officeDocument/2006/relationships/hyperlink" Target="https://mycampus.hslu.ch/-/media/campus/common/files/dokumente/other/mycampus/ta/ta%20infos%20bachelor/ta%20modulbeschriebe/q%20t/t%20tutorials.pdf/" TargetMode="External"/><Relationship Id="rId206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227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248" Type="http://schemas.openxmlformats.org/officeDocument/2006/relationships/hyperlink" Target="https://mycampus.hslu.ch/-/media/campus/common/files/dokumente/other/mycampus/ta/ta%20infos%20bachelor/ta%20modulbeschriebe/d%20f/t%20english%20for%20engineers.pdf/" TargetMode="External"/><Relationship Id="rId12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33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108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29" Type="http://schemas.openxmlformats.org/officeDocument/2006/relationships/hyperlink" Target="https://mycampus.hslu.ch/-/media/campus/common/files/dokumente/other/mycampus/ta/ta%20infos%20bachelor/ta%20modulbeschriebe/d%20f/t%20digitale%20transformation%20und%20ethik.pdf" TargetMode="External"/><Relationship Id="rId54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75" Type="http://schemas.openxmlformats.org/officeDocument/2006/relationships/hyperlink" Target="https://mycampus.hslu.ch/-/media/campus/common/files/dokumente/other/mycampus/ta/ta%20infos%20bachelor/ta%20modulbeschriebe/dept%20informatik/datenmanagement.pdf/" TargetMode="External"/><Relationship Id="rId96" Type="http://schemas.openxmlformats.org/officeDocument/2006/relationships/hyperlink" Target="https://mycampus.hslu.ch/-/media/campus/common/files/dokumente/other/mycampus/ta/ta%20infos%20bachelor/ta%20modulbeschriebe/q%20t/t%20regelungstechnik%20labor.pdf/" TargetMode="External"/><Relationship Id="rId140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161" Type="http://schemas.openxmlformats.org/officeDocument/2006/relationships/hyperlink" Target="https://mycampus.hslu.ch/-/media/campus/common/files/dokumente/other/mycampus/ta/ta%20infos%20bachelor/ta%20modulbeschriebe/dept%20informatik/Reinforcement%20Learning.pdf/" TargetMode="External"/><Relationship Id="rId182" Type="http://schemas.openxmlformats.org/officeDocument/2006/relationships/hyperlink" Target="https://mycampus.hslu.ch/-/media/campus/common/files/dokumente/other/mycampus/ta/ta%20infos%20bachelor/ta%20modulbeschriebe/q%20t/t%20technik%20und%20mobilitaetsgeschichte.pdf/" TargetMode="External"/><Relationship Id="rId217" Type="http://schemas.openxmlformats.org/officeDocument/2006/relationships/hyperlink" Target="https://mycampus.hslu.ch/-/media/campus/common/files/dokumente/other/mycampus/ta/ta%20infos%20bachelor/ta%20modulbeschriebe/q%20t/t%20regelungstechnik%20advanced.pdf/" TargetMode="External"/><Relationship Id="rId6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238" Type="http://schemas.openxmlformats.org/officeDocument/2006/relationships/hyperlink" Target="https://mycampus.hslu.ch/-/media/campus/common/files/dokumente/other/mycampus/ta/ta%20infos%20bachelor/ta%20modulbeschriebe/d%20f/t%20english%20expertise.pdf/" TargetMode="External"/><Relationship Id="rId23" Type="http://schemas.openxmlformats.org/officeDocument/2006/relationships/hyperlink" Target="https://mycampus.hslu.ch/-/media/campus/common/files/dokumente/other/mycampus/ta/ta%20infos%20bachelor/ta%20modulbeschriebe/l%20p/t%20praxis%20im%20studium.pdf" TargetMode="External"/><Relationship Id="rId119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44" Type="http://schemas.openxmlformats.org/officeDocument/2006/relationships/hyperlink" Target="https://mycampus.hslu.ch/-/media/campus/common/files/dokumente/other/mycampus/ta/ta%20infos%20bachelor/ta%20modulbeschriebe/l%20p/t%20nanotechnologie.pdf" TargetMode="External"/><Relationship Id="rId65" Type="http://schemas.openxmlformats.org/officeDocument/2006/relationships/hyperlink" Target="https://mycampus.hslu.ch/-/media/campus/common/files/dokumente/other/mycampus/ta/ta%20infos%20bachelor/ta%20modulbeschriebe/d%20f/t%20einfuehrung%20python.pdf" TargetMode="External"/><Relationship Id="rId86" Type="http://schemas.openxmlformats.org/officeDocument/2006/relationships/hyperlink" Target="https://mycampus.hslu.ch/-/media/campus/common/files/dokumente/other/mycampus/ta/ta%20infos%20bachelor/ta%20modulbeschriebe/englisch/t%20e%20energy%20data%20analytics%20and%20forecasting.pdf/" TargetMode="External"/><Relationship Id="rId130" Type="http://schemas.openxmlformats.org/officeDocument/2006/relationships/hyperlink" Target="https://mycampus.hslu.ch/-/media/campus/common/files/dokumente/other/mycampus/ta/ta%20infos%20bachelor/ta%20modulbeschriebe/a%20c/t%20computer%20vision%20fuer%20die%20automation.pdf/" TargetMode="External"/><Relationship Id="rId151" Type="http://schemas.openxmlformats.org/officeDocument/2006/relationships/hyperlink" Target="https://mycampus.hslu.ch/-/media/campus/common/files/dokumente/other/mycampus/ta/ta%20infos%20bachelor/ta%20modulbeschriebe/q%20t/t%20statistical%20data%20analysis%201.pdf/" TargetMode="External"/><Relationship Id="rId172" Type="http://schemas.openxmlformats.org/officeDocument/2006/relationships/hyperlink" Target="https://mycampus.hslu.ch/-/media/campus/common/files/dokumente/other/mycampus/ta/ta%20infos%20bachelor/ta%20modulbeschriebe/g%20k/t%20gewaltfreie%20kommunikation.pdf/" TargetMode="External"/><Relationship Id="rId193" Type="http://schemas.openxmlformats.org/officeDocument/2006/relationships/hyperlink" Target="https://mycampus.hslu.ch/-/media/campus/common/files/dokumente/other/mycampus/ta/ta%20infos%20bachelor/ta%20modulbeschriebe/q%20t/t%20social%20project.pdf/" TargetMode="External"/><Relationship Id="rId207" Type="http://schemas.openxmlformats.org/officeDocument/2006/relationships/hyperlink" Target="https://mycampus.hslu.ch/-/media/campus/common/files/dokumente/other/mycampus/ta/ta%20infos%20bachelor/ta%20modulbeschriebe/q%20t/t%20technische%20mechanik%202.pdf/" TargetMode="External"/><Relationship Id="rId228" Type="http://schemas.openxmlformats.org/officeDocument/2006/relationships/hyperlink" Target="https://mycampus.hslu.ch/-/media/campus/common/files/dokumente/other/mycampus/ta/ta%20infos%20bachelor/ta%20modulbeschriebe/d%20f/t%20einfuehrung%20python.pdf" TargetMode="External"/><Relationship Id="rId249" Type="http://schemas.openxmlformats.org/officeDocument/2006/relationships/hyperlink" Target="https://mycampus.hslu.ch/-/media/campus/common/files/dokumente/other/mycampus/ta/ta%20infos%20bachelor/ta%20modulbeschriebe/dept%20informatik/advanced%20machine%20learning.pdf/" TargetMode="External"/><Relationship Id="rId13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109" Type="http://schemas.openxmlformats.org/officeDocument/2006/relationships/hyperlink" Target="https://mycampus.hslu.ch/-/media/campus/common/files/dokumente/other/mycampus/ta/ta%20infos%20bachelor/ta%20modulbeschriebe/a%20c/t%20advanced%20robotik.pdf/" TargetMode="External"/><Relationship Id="rId34" Type="http://schemas.openxmlformats.org/officeDocument/2006/relationships/hyperlink" Target="https://mycampus.hslu.ch/-/media/campus/common/files/dokumente/other/mycampus/ta/ta%20infos%20bachelor/ta%20modulbeschriebe/d%20f/t%20data%20communication%20systems.pdf" TargetMode="External"/><Relationship Id="rId55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76" Type="http://schemas.openxmlformats.org/officeDocument/2006/relationships/hyperlink" Target="https://mycampus.hslu.ch/-/media/campus/common/files/dokumente/other/mycampus/ta/ta%20infos%20bachelor/ta%20modulbeschriebe/dept%20informatik/digital%20law.pdf/" TargetMode="External"/><Relationship Id="rId97" Type="http://schemas.openxmlformats.org/officeDocument/2006/relationships/hyperlink" Target="https://mycampus.hslu.ch/-/media/campus/common/files/dokumente/other/mycampus/ta/ta%20infos%20bachelor/ta%20modulbeschriebe/englisch/t%20e%20technical%20mechanics.pdf/" TargetMode="External"/><Relationship Id="rId120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41" Type="http://schemas.openxmlformats.org/officeDocument/2006/relationships/hyperlink" Target="https://mycampus.hslu.ch/-/media/campus/common/files/dokumente/other/mycampus/ta/ta%20infos%20bachelor/ta%20modulbeschriebe/q%20t/t%20signale%20und%20systeme.pdf" TargetMode="External"/><Relationship Id="rId7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162" Type="http://schemas.openxmlformats.org/officeDocument/2006/relationships/hyperlink" Target="https://mycampus.hslu.ch/-/media/campus/common/files/dokumente/other/mycampus/ta/ta%20infos%20bachelor/ta%20modulbeschriebe/a%20c/t%20automatisierungstechnik.pdf/" TargetMode="External"/><Relationship Id="rId183" Type="http://schemas.openxmlformats.org/officeDocument/2006/relationships/hyperlink" Target="https://mycampus.hslu.ch/-/media/campus/common/files/dokumente/other/mycampus/ta/ta%20infos%20bachelor/ta%20modulbeschriebe/g%20k/t%20gebaeude%20als%20system.pdf/" TargetMode="External"/><Relationship Id="rId218" Type="http://schemas.openxmlformats.org/officeDocument/2006/relationships/hyperlink" Target="https://mycampus.hslu.ch/-/media/campus/common/files/dokumente/other/mycampus/ta/ta%20infos%20bachelor/ta%20modulbeschriebe/dept%20informatik/usability.pdf/" TargetMode="External"/><Relationship Id="rId239" Type="http://schemas.openxmlformats.org/officeDocument/2006/relationships/hyperlink" Target="https://mycampus.hslu.ch/-/media/campus/common/files/dokumente/other/mycampus/ta/ta%20infos%20bachelor/ta%20modulbeschriebe/q%20t/t%20spanisch%201.pdf/" TargetMode="External"/><Relationship Id="rId250" Type="http://schemas.openxmlformats.org/officeDocument/2006/relationships/hyperlink" Target="https://mycampus.hslu.ch/-/media/campus/common/files/dokumente/other/mycampus/ta/ta%20infos%20bachelor/ta%20modulbeschriebe/dept%20informatik/machine%20learning.pdf/" TargetMode="External"/><Relationship Id="rId24" Type="http://schemas.openxmlformats.org/officeDocument/2006/relationships/hyperlink" Target="https://mycampus.hslu.ch/-/media/campus/common/files/dokumente/other/mycampus/ta/ta%20infos%20bachelor/ta%20modulbeschriebe/dept%20informatik/advanced%20machine%20learning.pdf/" TargetMode="External"/><Relationship Id="rId45" Type="http://schemas.openxmlformats.org/officeDocument/2006/relationships/hyperlink" Target="https://mycampus.hslu.ch/-/media/campus/common/files/dokumente/other/mycampus/ta/ta%20infos%20bachelor/ta%20modulbeschriebe/dept%20informatik/interaction%20for%20virtual%20reality.pdf/" TargetMode="External"/><Relationship Id="rId66" Type="http://schemas.openxmlformats.org/officeDocument/2006/relationships/hyperlink" Target="https://mycampus.hslu.ch/-/media/campus/common/files/dokumente/other/mycampus/ta/ta%20infos%20bachelor/ta%20modulbeschriebe/a%20c/t%20controlling.pdf/" TargetMode="External"/><Relationship Id="rId87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110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131" Type="http://schemas.openxmlformats.org/officeDocument/2006/relationships/hyperlink" Target="https://mycampus.hslu.ch/-/media/campus/common/files/dokumente/other/mycampus/ta/ta%20infos%20bachelor/ta%20modulbeschriebe/englisch/t%20e%20service%20innovation.pdf" TargetMode="External"/><Relationship Id="rId152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173" Type="http://schemas.openxmlformats.org/officeDocument/2006/relationships/hyperlink" Target="https://mycampus.hslu.ch/-/media/campus/common/files/dokumente/other/mycampus/ta/ta%20infos%20bachelor/ta%20modulbeschriebe/a%20c/t%20amateurfunk.pdf/" TargetMode="External"/><Relationship Id="rId194" Type="http://schemas.openxmlformats.org/officeDocument/2006/relationships/hyperlink" Target="https://mycampus.hslu.ch/-/media/campus/common/files/dokumente/other/mycampus/ta/ta%20infos%20bachelor/ta%20modulbeschriebe/a%20c/t%20cad%20und%20simulation.pdf/" TargetMode="External"/><Relationship Id="rId208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229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240" Type="http://schemas.openxmlformats.org/officeDocument/2006/relationships/hyperlink" Target="https://mycampus.hslu.ch/-/media/campus/common/files/dokumente/other/mycampus/ta/ta%20infos%20bachelor/ta%20modulbeschriebe/q%20t/t%20spanisch%202.pdf/" TargetMode="External"/><Relationship Id="rId14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35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56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77" Type="http://schemas.openxmlformats.org/officeDocument/2006/relationships/hyperlink" Target="https://mycampus.hslu.ch/-/media/campus/common/files/dokumente/other/mycampus/ta/ta%20infos%20bachelor/ta%20modulbeschriebe/u%20z/t%20volkswirtschaftslehre%201.pdf" TargetMode="External"/><Relationship Id="rId100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8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98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21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142" Type="http://schemas.openxmlformats.org/officeDocument/2006/relationships/hyperlink" Target="https://mycampus.hslu.ch/-/media/campus/common/files/dokumente/other/mycampus/ta/ta%20infos%20bachelor/ta%20modulbeschriebe/a%20c/t%20business%20concept.pdf" TargetMode="External"/><Relationship Id="rId163" Type="http://schemas.openxmlformats.org/officeDocument/2006/relationships/hyperlink" Target="https://mycampus.hslu.ch/-/media/campus/common/files/dokumente/other/mycampus/ta/ta%20infos%20bachelor/ta%20modulbeschriebe/englisch/t%20e%20service%20innovation.pdf" TargetMode="External"/><Relationship Id="rId184" Type="http://schemas.openxmlformats.org/officeDocument/2006/relationships/hyperlink" Target="https://mycampus.hslu.ch/-/media/campus/common/files/dokumente/other/mycampus/ta/ta%20infos%20bachelor/ta%20modulbeschriebe/q%20t/t%20self%20directed%20english%20language%20learning.pdf/" TargetMode="External"/><Relationship Id="rId219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30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251" Type="http://schemas.openxmlformats.org/officeDocument/2006/relationships/hyperlink" Target="https://mycampus.hslu.ch/-/media/campus/common/files/dokumente/other/mycampus/ta/ta%20infos%20bachelor/ta%20modulbeschriebe/q%20t/t%20tutorials.pdf/" TargetMode="External"/><Relationship Id="rId25" Type="http://schemas.openxmlformats.org/officeDocument/2006/relationships/hyperlink" Target="https://mycampus.hslu.ch/-/media/campus/common/files/dokumente/other/mycampus/ta/ta%20infos%20bachelor/ta%20modulbeschriebe/dept%20informatik/machine%20learning.pdf/" TargetMode="External"/><Relationship Id="rId46" Type="http://schemas.openxmlformats.org/officeDocument/2006/relationships/hyperlink" Target="https://mycampus.hslu.ch/-/media/campus/common/files/dokumente/other/mycampus/ta/ta%20infos%20bachelor/ta%20modulbeschriebe/dept%20informatik/Blockchain%20ioT%20Hackathon.pdf/" TargetMode="External"/><Relationship Id="rId67" Type="http://schemas.openxmlformats.org/officeDocument/2006/relationships/hyperlink" Target="https://mycampus.hslu.ch/-/media/campus/common/files/dokumente/other/mycampus/ta/ta%20infos%20bachelor/ta%20modulbeschriebe/d%20f/t%20elektrotechnik.pdf/" TargetMode="External"/><Relationship Id="rId88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111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132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153" Type="http://schemas.openxmlformats.org/officeDocument/2006/relationships/hyperlink" Target="https://mycampus.hslu.ch/-/media/campus/common/files/dokumente/other/mycampus/ta/ta%20infos%20bachelor/ta%20modulbeschriebe/a%20c/t%20ai%20robotik.pdf" TargetMode="External"/><Relationship Id="rId174" Type="http://schemas.openxmlformats.org/officeDocument/2006/relationships/hyperlink" Target="https://mycampus.hslu.ch/-/media/campus/common/files/dokumente/other/mycampus/ta/ta%20infos%20bachelor/ta%20modulbeschriebe/d%20f/t%20english%20cae.pdf/" TargetMode="External"/><Relationship Id="rId195" Type="http://schemas.openxmlformats.org/officeDocument/2006/relationships/hyperlink" Target="https://mycampus.hslu.ch/-/media/campus/common/files/dokumente/other/mycampus/ta/ta%20infos%20bachelor/ta%20modulbeschriebe/dept%20informatik/robotics.pdf/" TargetMode="External"/><Relationship Id="rId209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220" Type="http://schemas.openxmlformats.org/officeDocument/2006/relationships/hyperlink" Target="https://mycampus.hslu.ch/-/media/campus/common/files/dokumente/other/mycampus/ta/ta%20infos%20bachelor/ta%20modulbeschriebe/dept%20informatik/Artificial%20Intelligence%20Search%20Optimization.pdf/" TargetMode="External"/><Relationship Id="rId241" Type="http://schemas.openxmlformats.org/officeDocument/2006/relationships/hyperlink" Target="https://mycampus.hslu.ch/-/media/campus/common/files/dokumente/other/mycampus/ta/ta%20infos%20bachelor/ta%20modulbeschriebe/d%20f/t%20english%20fce.pdf/" TargetMode="External"/><Relationship Id="rId15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36" Type="http://schemas.openxmlformats.org/officeDocument/2006/relationships/hyperlink" Target="https://mycampus.hslu.ch/-/media/campus/common/files/dokumente/other/mycampus/ta/ta%20infos%20bachelor/ta%20modulbeschriebe/l%20p/t%20management%20grundlagen.pdf/" TargetMode="External"/><Relationship Id="rId57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78" Type="http://schemas.openxmlformats.org/officeDocument/2006/relationships/hyperlink" Target="https://mycampus.hslu.ch/-/media/campus/common/files/dokumente/other/mycampus/ta/ta%20infos%20bachelor/ta%20modulbeschriebe/u%20z/t%20volkswirtschaftslehre%202.pdf" TargetMode="External"/><Relationship Id="rId99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01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122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143" Type="http://schemas.openxmlformats.org/officeDocument/2006/relationships/hyperlink" Target="https://mycampus.hslu.ch/-/media/campus/common/files/dokumente/other/mycampus/ta/ta%20infos%20bachelor/ta%20modulbeschriebe/dept%20informatik/Reinforcement%20Learning.pdf/" TargetMode="External"/><Relationship Id="rId164" Type="http://schemas.openxmlformats.org/officeDocument/2006/relationships/hyperlink" Target="https://mycampus.hslu.ch/-/media/campus/common/files/dokumente/other/mycampus/ta/ta%20infos%20bachelor/ta%20modulbeschriebe/g%20k/t%20industrierobotik.pdf/" TargetMode="External"/><Relationship Id="rId185" Type="http://schemas.openxmlformats.org/officeDocument/2006/relationships/hyperlink" Target="https://mycampus.hslu.ch/-/media/campus/common/files/dokumente/other/mycampus/ta/ta%20infos%20bachelor/ta%20modulbeschriebe/englisch/t%20e%20windpower%20and%20ecotechnology%20rev2.pdf/" TargetMode="External"/><Relationship Id="rId9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210" Type="http://schemas.openxmlformats.org/officeDocument/2006/relationships/hyperlink" Target="https://mycampus.hslu.ch/-/media/campus/common/files/dokumente/other/mycampus/ta/ta%20infos%20bachelor/ta%20modulbeschriebe/a%20c/t%20applied%20programming.pdf/" TargetMode="External"/><Relationship Id="rId26" Type="http://schemas.openxmlformats.org/officeDocument/2006/relationships/hyperlink" Target="https://mycampus.hslu.ch/-/media/campus/common/files/dokumente/other/mycampus/ta/ta%20infos%20bachelor/ta%20modulbeschriebe/l%20p/t%20praxis%20im%20studium.pdf" TargetMode="External"/><Relationship Id="rId231" Type="http://schemas.openxmlformats.org/officeDocument/2006/relationships/hyperlink" Target="https://mycampus.hslu.ch/-/media/campus/common/files/dokumente/other/mycampus/ta/ta%20infos%20bachelor/ta%20modulbeschriebe/dept%20informatik/web-technologien.pdf/" TargetMode="External"/><Relationship Id="rId252" Type="http://schemas.openxmlformats.org/officeDocument/2006/relationships/hyperlink" Target="https://mycampus.hslu.ch/-/media/campus/common/files/dokumente/other/mycampus/ta/ta%20infos%20bachelor/ta%20modulbeschriebe/q%20t/t%20social%20project.pdf/" TargetMode="External"/><Relationship Id="rId47" Type="http://schemas.openxmlformats.org/officeDocument/2006/relationships/hyperlink" Target="https://mycampus.hslu.ch/-/media/campus/common/files/dokumente/other/mycampus/ta/ta%20infos%20bachelor/ta%20modulbeschriebe/dept%20informatik/big%20data%20lab%20sandbox.pdf" TargetMode="External"/><Relationship Id="rId68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89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112" Type="http://schemas.openxmlformats.org/officeDocument/2006/relationships/hyperlink" Target="https://mycampus.hslu.ch/-/media/campus/common/files/dokumente/other/mycampus/ta/ta%20infos%20bachelor/ta%20modulbeschriebe/dept%20informatik/digital%20law.pdf/" TargetMode="External"/><Relationship Id="rId133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154" Type="http://schemas.openxmlformats.org/officeDocument/2006/relationships/hyperlink" Target="https://mycampus.hslu.ch/-/media/campus/common/files/dokumente/other/mycampus/ta/ta%20infos%20bachelor/ta%20modulbeschriebe/g%20k/t%20intelligent%20Systems.pdf/" TargetMode="External"/><Relationship Id="rId175" Type="http://schemas.openxmlformats.org/officeDocument/2006/relationships/hyperlink" Target="https://mycampus.hslu.ch/-/media/campus/common/files/dokumente/other/mycampus/ta/ta%20infos%20bachelor/ta%20modulbeschriebe/d%20f/t%20english%20expertise.pdf/" TargetMode="External"/><Relationship Id="rId196" Type="http://schemas.openxmlformats.org/officeDocument/2006/relationships/hyperlink" Target="https://mycampus.hslu.ch/-/media/campus/common/files/dokumente/other/mycampus/ta/ta%20infos%20bachelor/ta%20modulbeschriebe/dept%20informatik/data%20warehousing.pdf/" TargetMode="External"/><Relationship Id="rId200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16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221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242" Type="http://schemas.openxmlformats.org/officeDocument/2006/relationships/hyperlink" Target="https://mycampus.hslu.ch/-/media/campus/common/files/dokumente/other/mycampus/ta/ta%20infos%20bachelor/ta%20modulbeschriebe/d%20f/t%20english%20consolidation.pdf/" TargetMode="External"/><Relationship Id="rId37" Type="http://schemas.openxmlformats.org/officeDocument/2006/relationships/hyperlink" Target="https://mycampus.hslu.ch/-/media/campus/common/files/dokumente/other/mycampus/ta/ta%20infos%20bachelor/ta%20modulbeschriebe/g%20k/t%20gezieltes%20lernen%20im%20unternehmen.pdf" TargetMode="External"/><Relationship Id="rId58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79" Type="http://schemas.openxmlformats.org/officeDocument/2006/relationships/hyperlink" Target="https://mycampus.hslu.ch/-/media/campus/common/files/dokumente/other/mycampus/ta/ta%20infos%20bachelor/ta%20modulbeschriebe/g%20k/t%20grundlagen%20elektrischer%20antriebssysteme.pdf/" TargetMode="External"/><Relationship Id="rId102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23" Type="http://schemas.openxmlformats.org/officeDocument/2006/relationships/hyperlink" Target="https://mycampus.hslu.ch/-/media/campus/common/files/dokumente/other/mycampus/ta/ta%20infos%20bachelor/ta%20modulbeschriebe/dept%20informatik/datenmanagement.pdf/" TargetMode="External"/><Relationship Id="rId144" Type="http://schemas.openxmlformats.org/officeDocument/2006/relationships/hyperlink" Target="https://mycampus.hslu.ch/-/media/campus/common/files/dokumente/other/mycampus/ta/ta%20infos%20bachelor/ta%20modulbeschriebe/g%20k/t%20industrieguetermarketing.pdf/" TargetMode="External"/><Relationship Id="rId90" Type="http://schemas.openxmlformats.org/officeDocument/2006/relationships/hyperlink" Target="https://mycampus.hslu.ch/-/media/campus/common/files/dokumente/other/mycampus/ta/ta%20infos%20bachelor/ta%20modulbeschriebe/englisch/t%20e%20leadership.pdf/" TargetMode="External"/><Relationship Id="rId165" Type="http://schemas.openxmlformats.org/officeDocument/2006/relationships/hyperlink" Target="https://mycampus.hslu.ch/-/media/campus/common/files/dokumente/other/mycampus/ta/ta%20infos%20bachelor/ta%20modulbeschriebe/l%20p/t%20physiklabor.pdf/" TargetMode="External"/><Relationship Id="rId186" Type="http://schemas.openxmlformats.org/officeDocument/2006/relationships/hyperlink" Target="https://mycampus.hslu.ch/-/media/campus/common/files/dokumente/other/mycampus/ta/ta%20infos%20bachelor/ta%20modulbeschriebe/dept%20informatik/ai%20robotics%20week.pdf/" TargetMode="External"/><Relationship Id="rId211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232" Type="http://schemas.openxmlformats.org/officeDocument/2006/relationships/hyperlink" Target="https://mycampus.hslu.ch/-/media/campus/common/files/dokumente/other/mycampus/ta/ta%20infos%20bachelor/ta%20modulbeschriebe/dept%20informatik/International%20Sustainability%20Summer%20School.pdf/" TargetMode="External"/><Relationship Id="rId253" Type="http://schemas.openxmlformats.org/officeDocument/2006/relationships/printerSettings" Target="../printerSettings/printerSettings2.bin"/><Relationship Id="rId27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48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69" Type="http://schemas.openxmlformats.org/officeDocument/2006/relationships/hyperlink" Target="https://mycampus.hslu.ch/-/media/campus/common/files/dokumente/other/mycampus/ta/ta%20infos%20bachelor/ta%20modulbeschriebe/g%20k/t%20immersive%20technologies.pdf" TargetMode="External"/><Relationship Id="rId113" Type="http://schemas.openxmlformats.org/officeDocument/2006/relationships/hyperlink" Target="https://mycampus.hslu.ch/-/media/campus/common/files/dokumente/other/mycampus/ta/ta%20infos%20bachelor/ta%20modulbeschriebe/englisch/t%20e%20digital%20business%20models.pdf/" TargetMode="External"/><Relationship Id="rId134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80" Type="http://schemas.openxmlformats.org/officeDocument/2006/relationships/hyperlink" Target="https://mycampus.hslu.ch/-/media/campus/common/files/dokumente/other/mycampus/ta/ta%20infos%20bachelor/ta%20modulbeschriebe/g%20k/t%20grundlagen%20elektrischer%20antriebssysteme.pdf/" TargetMode="External"/><Relationship Id="rId155" Type="http://schemas.openxmlformats.org/officeDocument/2006/relationships/hyperlink" Target="https://mycampus.hslu.ch/-/media/campus/common/files/dokumente/other/mycampus/ta/ta%20infos%20bachelor/ta%20modulbeschriebe/l%20p/t%20lineare%20algebra.pdf/" TargetMode="External"/><Relationship Id="rId176" Type="http://schemas.openxmlformats.org/officeDocument/2006/relationships/hyperlink" Target="https://mycampus.hslu.ch/-/media/campus/common/files/dokumente/other/mycampus/ta/ta%20infos%20bachelor/ta%20modulbeschriebe/q%20t/t%20spanisch%201.pdf/" TargetMode="External"/><Relationship Id="rId197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201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222" Type="http://schemas.openxmlformats.org/officeDocument/2006/relationships/hyperlink" Target="https://mycampus.hslu.ch/-/media/campus/common/files/dokumente/other/mycampus/ta/ta%20infos%20bachelor/ta%20modulbeschriebe/dept%20informatik/robotics.pdf/" TargetMode="External"/><Relationship Id="rId243" Type="http://schemas.openxmlformats.org/officeDocument/2006/relationships/hyperlink" Target="https://mycampus.hslu.ch/-/media/campus/common/files/dokumente/other/mycampus/ta/ta%20infos%20bachelor/ta%20modulbeschriebe/q%20t/t%20maa%20summer%20school.pdf/" TargetMode="External"/><Relationship Id="rId17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38" Type="http://schemas.openxmlformats.org/officeDocument/2006/relationships/hyperlink" Target="https://mycampus.hslu.ch/-/media/campus/common/files/dokumente/other/mycampus/ta/ta%20infos%20bachelor/ta%20modulbeschriebe/a%20c/t%20betriebswirtschaft%20fuer%20ingenieure.pdf" TargetMode="External"/><Relationship Id="rId59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103" Type="http://schemas.openxmlformats.org/officeDocument/2006/relationships/hyperlink" Target="https://mycampus.hslu.ch/-/media/campus/common/files/dokumente/other/mycampus/ta/ta%20infos%20bachelor/ta%20modulbeschriebe/q%20t/t%20technische%20mechanik%202.pdf/" TargetMode="External"/><Relationship Id="rId124" Type="http://schemas.openxmlformats.org/officeDocument/2006/relationships/hyperlink" Target="https://mycampus.hslu.ch/-/media/campus/common/files/dokumente/other/mycampus/ta/ta%20infos%20bachelor/ta%20modulbeschriebe/q%20t/t%20technische%20mechanik%203.pdf/" TargetMode="External"/><Relationship Id="rId70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91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145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166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187" Type="http://schemas.openxmlformats.org/officeDocument/2006/relationships/hyperlink" Target="https://mycampus.hslu.ch/-/media/campus/common/files/dokumente/other/mycampus/ta/ta%20infos%20bachelor/ta%20modulbeschriebe/d%20f/t%20english%20for%20engineers.pdf/" TargetMode="External"/><Relationship Id="rId1" Type="http://schemas.openxmlformats.org/officeDocument/2006/relationships/hyperlink" Target="https://mycampus.hslu.ch/-/media/campus/common/files/dokumente/other/mycampus/ta/ta-infos-bachelor/k-antraege/t-d-antrag-besuch-ausser-curriculres-modul.pdf?la=de-ch" TargetMode="External"/><Relationship Id="rId212" Type="http://schemas.openxmlformats.org/officeDocument/2006/relationships/hyperlink" Target="https://mycampus.hslu.ch/-/media/campus/common/files/dokumente/other/mycampus/ta/ta%20infos%20bachelor/ta%20modulbeschriebe/q%20t/t%20statistical%20data%20analysis%201.pdf/" TargetMode="External"/><Relationship Id="rId233" Type="http://schemas.openxmlformats.org/officeDocument/2006/relationships/hyperlink" Target="https://mycampus.hslu.ch/-/media/campus/common/files/dokumente/other/mycampus/ta/ta%20infos%20bachelor/ta%20modulbeschriebe/englisch/t%20e%20english%20c2%20proficiency.pdf/" TargetMode="External"/><Relationship Id="rId28" Type="http://schemas.openxmlformats.org/officeDocument/2006/relationships/hyperlink" Target="https://mycampus.hslu.ch/-/media/campus/common/files/dokumente/other/mycampus/ta/ta%20infos%20bachelor/ta%20modulbeschriebe/q%20t/t%20recht%20grundlagen.pdf" TargetMode="External"/><Relationship Id="rId49" Type="http://schemas.openxmlformats.org/officeDocument/2006/relationships/hyperlink" Target="https://mycampus.hslu.ch/-/media/campus/common/files/dokumente/other/mycampus/ta/ta%20infos%20bachelor/ta%20modulbeschriebe/q%20t/t%20technik%20und%20gesellschaft%20blockwoche.pdf" TargetMode="External"/><Relationship Id="rId114" Type="http://schemas.openxmlformats.org/officeDocument/2006/relationships/hyperlink" Target="https://mycampus.hslu.ch/-/media/campus/common/files/dokumente/other/mycampus/ta/ta%20infos%20bachelor/ta%20modulbeschriebe/dept%20informatik/data%20science%20basics.pdf/" TargetMode="External"/><Relationship Id="rId60" Type="http://schemas.openxmlformats.org/officeDocument/2006/relationships/hyperlink" Target="https://mycampus.hslu.ch/-/media/campus/common/files/dokumente/other/mycampus/ta/ta%20infos%20bachelor/ta%20modulbeschriebe/q%20t/t%20statistical%20data%20analysis%201.pdf/" TargetMode="External"/><Relationship Id="rId81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135" Type="http://schemas.openxmlformats.org/officeDocument/2006/relationships/hyperlink" Target="https://mycampus.hslu.ch/-/media/campus/common/files/dokumente/other/mycampus/ta/ta%20infos%20bachelor/ta%20modulbeschriebe/a%20c/t%20cad%20und%20simulation.pdf/" TargetMode="External"/><Relationship Id="rId156" Type="http://schemas.openxmlformats.org/officeDocument/2006/relationships/hyperlink" Target="https://mycampus.hslu.ch/-/media/campus/common/files/dokumente/other/mycampus/ta/ta%20infos%20bachelor/ta%20modulbeschriebe/u%20z/t%20werkstofftechnik%201.pdf/" TargetMode="External"/><Relationship Id="rId177" Type="http://schemas.openxmlformats.org/officeDocument/2006/relationships/hyperlink" Target="https://mycampus.hslu.ch/-/media/campus/common/files/dokumente/other/mycampus/ta/ta%20infos%20bachelor/ta%20modulbeschriebe/q%20t/t%20spanisch%202.pdf/" TargetMode="External"/><Relationship Id="rId198" Type="http://schemas.openxmlformats.org/officeDocument/2006/relationships/hyperlink" Target="https://mycampus.hslu.ch/-/media/campus/common/files/dokumente/other/mycampus/ta/ta%20infos%20bachelor/ta%20modulbeschriebe/u%20z/t%20werkstofftechnik%202.pdf/" TargetMode="External"/><Relationship Id="rId202" Type="http://schemas.openxmlformats.org/officeDocument/2006/relationships/hyperlink" Target="https://mycampus.hslu.ch/-/media/campus/common/files/dokumente/other/mycampus/ta/ta%20infos%20bachelor/ta%20modulbeschriebe/a%20c/t%20cad%20und%20simulation.pdf/" TargetMode="External"/><Relationship Id="rId223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244" Type="http://schemas.openxmlformats.org/officeDocument/2006/relationships/hyperlink" Target="https://mycampus.hslu.ch/-/media/campus/common/files/dokumente/other/mycampus/ta/ta%20infos%20bachelor/ta%20modulbeschriebe/englisch/t%20e%20asia.pdf/" TargetMode="External"/><Relationship Id="rId18" Type="http://schemas.openxmlformats.org/officeDocument/2006/relationships/hyperlink" Target="https://mycampus.hslu.ch/-/media/campus/common/files/dokumente/other/mycampus/ta/ta%20infos%20bachelor/ta%20modulbeschriebe/l%20p/t%20produktionstechnik%20und%20technologien.pdf" TargetMode="External"/><Relationship Id="rId39" Type="http://schemas.openxmlformats.org/officeDocument/2006/relationships/hyperlink" Target="https://mycampus.hslu.ch/-/media/campus/common/files/dokumente/other/mycampus/ta/ta%20infos%20bachelor/ta%20modulbeschriebe/englisch/t%20e%20open%20innovation.pdf/" TargetMode="External"/><Relationship Id="rId50" Type="http://schemas.openxmlformats.org/officeDocument/2006/relationships/hyperlink" Target="https://mycampus.hslu.ch/-/media/campus/common/files/dokumente/other/mycampus/ta/ta%20infos%20bachelor/ta%20modulbeschriebe/l%20p/t%20oekologie%20blockwoche.pdf" TargetMode="External"/><Relationship Id="rId104" Type="http://schemas.openxmlformats.org/officeDocument/2006/relationships/hyperlink" Target="https://mycampus.hslu.ch/-/media/campus/common/files/dokumente/other/mycampus/ta/ta%20infos%20bachelor/ta%20modulbeschriebe/q%20t/t%20sensor%20systems.pdf/" TargetMode="External"/><Relationship Id="rId125" Type="http://schemas.openxmlformats.org/officeDocument/2006/relationships/hyperlink" Target="https://mycampus.hslu.ch/-/media/campus/common/files/dokumente/other/mycampus/ta/ta%20infos%20bachelor/ta%20modulbeschriebe/englisch/t%20e%20technical%20mechanics.pdf/" TargetMode="External"/><Relationship Id="rId146" Type="http://schemas.openxmlformats.org/officeDocument/2006/relationships/hyperlink" Target="https://mycampus.hslu.ch/-/media/campus/common/files/dokumente/other/mycampus/ta/ta%20infos%20bachelor/ta%20modulbeschriebe/a%20c/t%20angewandte%20fem%20in%20der%20statik.pdf/" TargetMode="External"/><Relationship Id="rId167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188" Type="http://schemas.openxmlformats.org/officeDocument/2006/relationships/hyperlink" Target="https://mycampus.hslu.ch/-/media/campus/common/files/dokumente/other/mycampus/ta/ta%20infos%20bachelor/ta%20modulbeschriebe/a%20c/t%20connected%20english%20language%20learning.pdf/" TargetMode="External"/><Relationship Id="rId71" Type="http://schemas.openxmlformats.org/officeDocument/2006/relationships/hyperlink" Target="https://mycampus.hslu.ch/-/media/campus/common/files/dokumente/other/mycampus/ta/ta%20infos%20bachelor/ta%20modulbeschriebe/d%20f/t%20design%20grundlagen.pdf" TargetMode="External"/><Relationship Id="rId92" Type="http://schemas.openxmlformats.org/officeDocument/2006/relationships/hyperlink" Target="https://mycampus.hslu.ch/-/media/campus/common/files/dokumente/other/mycampus/ta/ta%20infos%20bachelor/ta%20modulbeschriebe/g%20k/t%20gestalterische%20ausdrucksmittel.pdf/" TargetMode="External"/><Relationship Id="rId213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234" Type="http://schemas.openxmlformats.org/officeDocument/2006/relationships/hyperlink" Target="https://mycampus.hslu.ch/-/media/campus/common/files/dokumente/other/mycampus/ta/ta%20infos%20bachelor/ta%20modulbeschriebe/englisch/t%20e%20international%20summer%20school%20lucerne.pdf/" TargetMode="External"/><Relationship Id="rId2" Type="http://schemas.openxmlformats.org/officeDocument/2006/relationships/hyperlink" Target="https://mycampus.hslu.ch/-/media/campus/common/files/dokumente/other/mycampus/ta/ta%20infos%20bachelor/ta%20modulbeschriebe/l%20p/t%20lineare%20algebra.pdf/" TargetMode="External"/><Relationship Id="rId29" Type="http://schemas.openxmlformats.org/officeDocument/2006/relationships/hyperlink" Target="https://mycampus.hslu.ch/-/media/campus/common/files/dokumente/other/mycampus/ta/ta%20infos%20bachelor/ta%20modulbeschriebe/l%20p/t%20politische%20gegenwartsanalyse.pdf" TargetMode="External"/><Relationship Id="rId40" Type="http://schemas.openxmlformats.org/officeDocument/2006/relationships/hyperlink" Target="https://mycampus.hslu.ch/-/media/campus/common/files/dokumente/other/mycampus/ta/ta%20infos%20bachelor/ta%20modulbeschriebe/dept%20informatik/big%20data%20lab%20sandbox.pdf" TargetMode="External"/><Relationship Id="rId115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136" Type="http://schemas.openxmlformats.org/officeDocument/2006/relationships/hyperlink" Target="https://mycampus.hslu.ch/-/media/campus/common/files/dokumente/other/mycampus/ta/ta%20infos%20bachelor/ta%20modulbeschriebe/l%20p/t%20programmingc.pdf/" TargetMode="External"/><Relationship Id="rId157" Type="http://schemas.openxmlformats.org/officeDocument/2006/relationships/hyperlink" Target="https://mycampus.hslu.ch/-/media/campus/common/files/dokumente/other/mycampus/ta/ta%20infos%20bachelor/ta%20modulbeschriebe/a%20c/t%20advanced%20robotik.pdf/" TargetMode="External"/><Relationship Id="rId178" Type="http://schemas.openxmlformats.org/officeDocument/2006/relationships/hyperlink" Target="https://mycampus.hslu.ch/-/media/campus/common/files/dokumente/other/mycampus/ta/ta%20infos%20bachelor/ta%20modulbeschriebe/d%20f/t%20designgeschichte.pdf/" TargetMode="External"/><Relationship Id="rId61" Type="http://schemas.openxmlformats.org/officeDocument/2006/relationships/hyperlink" Target="https://mycampus.hslu.ch/-/media/campus/common/files/dokumente/other/mycampus/ta/ta%20infos%20bachelor/ta%20modulbeschriebe/q%20t/t%20statistical%20data%20analysis%202.pdf/" TargetMode="External"/><Relationship Id="rId82" Type="http://schemas.openxmlformats.org/officeDocument/2006/relationships/hyperlink" Target="https://mycampus.hslu.ch/-/media/campus/common/files/dokumente/other/mycampus/ta/ta%20infos%20bachelor/ta%20modulbeschriebe/g%20k/t%20immersive%20technologies.pdf" TargetMode="External"/><Relationship Id="rId199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203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19" Type="http://schemas.openxmlformats.org/officeDocument/2006/relationships/hyperlink" Target="https://mycampus.hslu.ch/-/media/campus/common/files/dokumente/other/mycampus/ta/ta%20infos%20bachelor/ta%20modulbeschriebe/g%20k/tindustrie40basics.pdf/" TargetMode="External"/><Relationship Id="rId224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245" Type="http://schemas.openxmlformats.org/officeDocument/2006/relationships/hyperlink" Target="https://mycampus.hslu.ch/-/media/campus/common/files/dokumente/other/mycampus/ta/ta%20infos%20bachelor/ta%20modulbeschriebe/a%20c/t%20aktuelle%20deutsche%20und%20englische%20literatur.pdf/" TargetMode="External"/><Relationship Id="rId30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105" Type="http://schemas.openxmlformats.org/officeDocument/2006/relationships/hyperlink" Target="https://mycampus.hslu.ch/-/media/campus/common/files/dokumente/other/mycampus/ta/ta%20infos%20bachelor/ta%20modulbeschriebe/q%20t/t%20steuerungstechnik%20grundlagen.pdf/" TargetMode="External"/><Relationship Id="rId126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147" Type="http://schemas.openxmlformats.org/officeDocument/2006/relationships/hyperlink" Target="https://mycampus.hslu.ch/-/media/campus/common/files/dokumente/other/mycampus/ta/ta%20infos%20bachelor/ta%20modulbeschriebe/dept%20informatik/data%20warehousing.pdf/" TargetMode="External"/><Relationship Id="rId168" Type="http://schemas.openxmlformats.org/officeDocument/2006/relationships/hyperlink" Target="https://mycampus.hslu.ch/-/media/campus/common/files/dokumente/other/mycampus/ta/ta%20infos%20bachelor/ta%20modulbeschriebe/g%20k/t%20grundlagen%20elektrischer%20antriebssysteme.pdf/" TargetMode="External"/><Relationship Id="rId51" Type="http://schemas.openxmlformats.org/officeDocument/2006/relationships/hyperlink" Target="https://mycampus.hslu.ch/-/media/campus/common/files/dokumente/other/mycampus/ta/ta%20infos%20bachelor/ta%20modulbeschriebe/d%20f/t%20digital%20design%20tools.pdf" TargetMode="External"/><Relationship Id="rId72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93" Type="http://schemas.openxmlformats.org/officeDocument/2006/relationships/hyperlink" Target="https://mycampus.hslu.ch/-/media/campus/common/files/dokumente/other/mycampus/ta/ta%20infos%20bachelor/ta%20modulbeschriebe/englisch/t%20e%20recycling%20and%20its%20impact.pdf/" TargetMode="External"/><Relationship Id="rId189" Type="http://schemas.openxmlformats.org/officeDocument/2006/relationships/hyperlink" Target="https://mycampus.hslu.ch/-/media/campus/common/files/dokumente/other/mycampus/ta/ta%20infos%20bachelor/ta%20modulbeschriebe/a%20c/t%20business%20und%20engineering%20ethics.pdf" TargetMode="External"/><Relationship Id="rId3" Type="http://schemas.openxmlformats.org/officeDocument/2006/relationships/hyperlink" Target="https://mycampus.hslu.ch/-/media/campus/common/files/dokumente/other/mycampus/ta/ta%20infos%20bachelor/ta%20modulbeschriebe/l%20p/t%20lineare%20algebra.pdf/" TargetMode="External"/><Relationship Id="rId214" Type="http://schemas.openxmlformats.org/officeDocument/2006/relationships/hyperlink" Target="https://mycampus.hslu.ch/-/media/campus/common/files/dokumente/other/mycampus/ta/ta%20infos%20bachelor/ta%20modulbeschriebe/a%20c/t%20ai%20for%20engineers.pdf/" TargetMode="External"/><Relationship Id="rId235" Type="http://schemas.openxmlformats.org/officeDocument/2006/relationships/hyperlink" Target="https://mycampus.hslu.ch/-/media/campus/common/files/dokumente/other/mycampus/ta/ta%20infos%20bachelor/ta%20modulbeschriebe/a%20c/t%20betriebswirtschaft%20fuer%20ingenieure.pdf/" TargetMode="External"/><Relationship Id="rId116" Type="http://schemas.openxmlformats.org/officeDocument/2006/relationships/hyperlink" Target="https://mycampus.hslu.ch/-/media/campus/common/files/dokumente/other/mycampus/ta/ta%20infos%20bachelor/ta%20modulbeschriebe/d%20f/t%20energien%20fluide%20prozesse%20labor%20thermo.pdf/" TargetMode="External"/><Relationship Id="rId137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158" Type="http://schemas.openxmlformats.org/officeDocument/2006/relationships/hyperlink" Target="https://mycampus.hslu.ch/-/media/campus/common/files/dokumente/other/mycampus/ta/ta%20infos%20bachelor/ta%20modulbeschriebe/d%20f/t%20elektrotechnik.pdf/" TargetMode="External"/><Relationship Id="rId20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41" Type="http://schemas.openxmlformats.org/officeDocument/2006/relationships/hyperlink" Target="https://mycampus.hslu.ch/-/media/campus/common/files/dokumente/other/mycampus/ta/ta%20infos%20bachelor/ta%20modulbeschriebe/d%20f/t%20entrepreneurship.pdf" TargetMode="External"/><Relationship Id="rId62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83" Type="http://schemas.openxmlformats.org/officeDocument/2006/relationships/hyperlink" Target="https://mycampus.hslu.ch/-/media/campus/common/files/dokumente/other/mycampus/ta/ta%20infos%20bachelor/ta%20modulbeschriebe/dept%20informatik/datenvisualisierung.pdf/" TargetMode="External"/><Relationship Id="rId179" Type="http://schemas.openxmlformats.org/officeDocument/2006/relationships/hyperlink" Target="https://mycampus.hslu.ch/-/media/campus/common/files/dokumente/other/mycampus/ta/ta%20infos%20bachelor/ta%20modulbeschriebe/d%20f/t%20english%20consolidation.pdf/" TargetMode="External"/><Relationship Id="rId190" Type="http://schemas.openxmlformats.org/officeDocument/2006/relationships/hyperlink" Target="https://mycampus.hslu.ch/-/media/campus/common/files/dokumente/other/mycampus/ta/ta%20infos%20bachelor/ta%20modulbeschriebe/l%20p/t%20medizintechnik%20einfuehrung.pdf/" TargetMode="External"/><Relationship Id="rId204" Type="http://schemas.openxmlformats.org/officeDocument/2006/relationships/hyperlink" Target="https://mycampus.hslu.ch/-/media/campus/common/files/dokumente/other/mycampus/ta/ta%20infos%20bachelor/ta%20modulbeschriebe/dept%20informatik/web-technologien.pdf/" TargetMode="External"/><Relationship Id="rId225" Type="http://schemas.openxmlformats.org/officeDocument/2006/relationships/hyperlink" Target="https://mycampus.hslu.ch/-/media/campus/common/files/dokumente/other/mycampus/ta/ta%20infos%20bachelor/ta%20modulbeschriebe/g%20k/t%20industrierobotik.pdf/" TargetMode="External"/><Relationship Id="rId246" Type="http://schemas.openxmlformats.org/officeDocument/2006/relationships/hyperlink" Target="https://mycampus.hslu.ch/-/media/campus/common/files/dokumente/other/mycampus/ta/ta%20infos%20bachelor/ta%20modulbeschriebe/q%20t/t%20technik%20und%20mobilitaetsgeschichte.pdf/" TargetMode="External"/><Relationship Id="rId106" Type="http://schemas.openxmlformats.org/officeDocument/2006/relationships/hyperlink" Target="https://mycampus.hslu.ch/-/media/campus/common/files/dokumente/other/mycampus/ta/ta%20infos%20bachelor/ta%20modulbeschriebe/l%20p/t%20microcontroller%20fundamentals.pdf/" TargetMode="External"/><Relationship Id="rId127" Type="http://schemas.openxmlformats.org/officeDocument/2006/relationships/hyperlink" Target="https://mycampus.hslu.ch/-/media/campus/common/files/dokumente/other/mycampus/ta/ta%20infos%20bachelor/ta%20modulbeschriebe/l%20p/t%20physik%20in%20raum%20und%20zeit.pdf/" TargetMode="External"/><Relationship Id="rId10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31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52" Type="http://schemas.openxmlformats.org/officeDocument/2006/relationships/hyperlink" Target="https://mycampus.hslu.ch/-/media/campus/common/files/dokumente/other/mycampus/ta/ta%20infos%20bachelor/ta%20modulbeschriebe/dept%20informatik/data%20science%20basics.pdf/" TargetMode="External"/><Relationship Id="rId73" Type="http://schemas.openxmlformats.org/officeDocument/2006/relationships/hyperlink" Target="https://mycampus.hslu.ch/-/media/campus/common/files/dokumente/other/mycampus/ta/ta%20infos%20bachelor/ta%20modulbeschriebe/d%20f/t%20energien%20fluide%20prozesse%20labor%20fluid.pdf/" TargetMode="External"/><Relationship Id="rId94" Type="http://schemas.openxmlformats.org/officeDocument/2006/relationships/hyperlink" Target="https://mycampus.hslu.ch/-/media/campus/common/files/dokumente/other/mycampus/ta/ta%20infos%20bachelor/ta%20modulbeschriebe/l%20p/t%20oekologie%20zwischen%20politik%20und%20wirtschaft.pdf/" TargetMode="External"/><Relationship Id="rId148" Type="http://schemas.openxmlformats.org/officeDocument/2006/relationships/hyperlink" Target="https://mycampus.hslu.ch/-/media/campus/common/files/dokumente/other/mycampus/ta/ta%20infos%20bachelor/ta%20modulbeschriebe/englisch/t%20e%20technical%20mechanics.pdf/" TargetMode="External"/><Relationship Id="rId169" Type="http://schemas.openxmlformats.org/officeDocument/2006/relationships/hyperlink" Target="https://mycampus.hslu.ch/-/media/campus/common/files/dokumente/other/mycampus/ta/ta%20infos%20bachelor/ta%20modulbeschriebe/q%20t/t%20regelung%20in%20der%20maschinentechnik.pdf/" TargetMode="External"/><Relationship Id="rId4" Type="http://schemas.openxmlformats.org/officeDocument/2006/relationships/hyperlink" Target="https://mycampus.hslu.ch/-/media/campus/common/files/dokumente/other/mycampus/ta/ta%20infos%20bachelor/ta%20modulbeschriebe/l%20p/t%20lineare%20algebra.pdf/" TargetMode="External"/><Relationship Id="rId180" Type="http://schemas.openxmlformats.org/officeDocument/2006/relationships/hyperlink" Target="https://mycampus.hslu.ch/-/media/campus/common/files/dokumente/other/mycampus/ta/ta%20infos%20bachelor/ta%20modulbeschriebe/d%20f/t%20english%20fce.pdf/" TargetMode="External"/><Relationship Id="rId215" Type="http://schemas.openxmlformats.org/officeDocument/2006/relationships/hyperlink" Target="https://mycampus.hslu.ch/-/media/campus/common/files/dokumente/other/mycampus/ta/ta%20infos%20bachelor/ta%20modulbeschriebe/englisch/t%20e%20digital%20business%20models.pdf/" TargetMode="External"/><Relationship Id="rId236" Type="http://schemas.openxmlformats.org/officeDocument/2006/relationships/hyperlink" Target="https://mycampus.hslu.ch/-/media/campus/common/files/dokumente/other/mycampus/ta/ta%20infos%20bachelor/ta%20modulbeschriebe/a%20c/t%20business%20english.pdf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8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26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39" Type="http://schemas.openxmlformats.org/officeDocument/2006/relationships/hyperlink" Target="https://mycampus.hslu.ch/-/media/campus/common/files/dokumente/other/mycampus/ta/ta%20infos%20bachelor/ta%20modulbeschriebe/dept%20informatik/ai%20robotics%20week.pdf/" TargetMode="External"/><Relationship Id="rId21" Type="http://schemas.openxmlformats.org/officeDocument/2006/relationships/hyperlink" Target="https://mycampus.hslu.ch/-/media/campus/common/files/dokumente/other/mycampus/ta/ta%20infos%20bachelor/ta%20modulbeschriebe/a%20c/t%20angewandte%20fem%20in%20der%20statik.pdf/" TargetMode="External"/><Relationship Id="rId34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42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47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7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2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16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29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1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6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11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4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2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37" Type="http://schemas.openxmlformats.org/officeDocument/2006/relationships/hyperlink" Target="https://mycampus.hslu.ch/-/media/campus/common/files/dokumente/other/mycampus/ta/ta%20infos%20bachelor/ta%20modulbeschriebe/d%20f/t%20elektrotechnik%20mit%20labor.pdf/" TargetMode="External"/><Relationship Id="rId40" Type="http://schemas.openxmlformats.org/officeDocument/2006/relationships/hyperlink" Target="https://mycampus.hslu.ch/-/media/campus/common/files/dokumente/other/mycampus/ta/ta%20infos%20bachelor/ta%20modulbeschriebe/q%20t/t%20steuerungstechnik%20grundlagen.pdf/" TargetMode="External"/><Relationship Id="rId45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5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15" Type="http://schemas.openxmlformats.org/officeDocument/2006/relationships/hyperlink" Target="https://mycampus.hslu.ch/-/media/campus/common/files/dokumente/other/mycampus/ta/ta%20infos%20bachelor/ta%20modulbeschriebe/l%20p/t%20produktionstechnik%20und%20technologien.pdf/" TargetMode="External"/><Relationship Id="rId23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28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36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10" Type="http://schemas.openxmlformats.org/officeDocument/2006/relationships/hyperlink" Target="https://mycampus.hslu.ch/-/media/campus/common/files/dokumente/other/mycampus/ta/ta%20infos%20bachelor/ta%20modulbeschriebe/a%20c/t%20ai%20robotik.pdf" TargetMode="External"/><Relationship Id="rId19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31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44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4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9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14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2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27" Type="http://schemas.openxmlformats.org/officeDocument/2006/relationships/hyperlink" Target="https://mycampus.hslu.ch/-/media/campus/common/files/dokumente/other/mycampus/ta/ta%20infos%20bachelor/ta%20modulbeschriebe/g%20k/t%20iot.pdf" TargetMode="External"/><Relationship Id="rId30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5" Type="http://schemas.openxmlformats.org/officeDocument/2006/relationships/hyperlink" Target="https://mycampus.hslu.ch/-/media/campus/common/files/dokumente/other/mycampus/ta/ta%20infos%20bachelor/ta%20modulbeschriebe/a%20c/t%20cad%20aufbau.pdf/" TargetMode="External"/><Relationship Id="rId43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3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12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7" Type="http://schemas.openxmlformats.org/officeDocument/2006/relationships/hyperlink" Target="https://mycampus.hslu.ch/-/media/campus/common/files/dokumente/other/mycampus/ta/ta%20infos%20bachelor/ta%20modulbeschriebe/l%20p/t%20produktionstechnik%20und%20technologien.pdf/" TargetMode="External"/><Relationship Id="rId25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3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38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46" Type="http://schemas.openxmlformats.org/officeDocument/2006/relationships/hyperlink" Target="https://mycampus.hslu.ch/-/media/campus/common/files/dokumente/other/mycampus/ta/ta%20infos%20bachelor/ta%20modulbeschriebe/dept%20informatik/Artificial%20Intelligence%20Search%20Optimization.pdf/" TargetMode="External"/><Relationship Id="rId20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41" Type="http://schemas.openxmlformats.org/officeDocument/2006/relationships/hyperlink" Target="https://mycampus.hslu.ch/-/media/campus/common/files/dokumente/other/mycampus/ta/ta%20infos%20bachelor/ta%20modulbeschriebe/d%20f/t%20english%20for%20engineers.pdf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18" Type="http://schemas.openxmlformats.org/officeDocument/2006/relationships/hyperlink" Target="https://mycampus.hslu.ch/-/media/campus/common/files/dokumente/other/mycampus/ta/ta%20infos%20bachelor/ta%20modulbeschriebe/l%20p/t%20mathematik%203b.pdf/" TargetMode="External"/><Relationship Id="rId26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9" Type="http://schemas.openxmlformats.org/officeDocument/2006/relationships/hyperlink" Target="https://mycampus.hslu.ch/-/media/campus/common/files/dokumente/other/mycampus/ta/ta%20infos%20bachelor/ta%20modulbeschriebe/g%20k/t%20intelligent%20Systems.pdf/" TargetMode="External"/><Relationship Id="rId21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34" Type="http://schemas.openxmlformats.org/officeDocument/2006/relationships/hyperlink" Target="https://mycampus.hslu.ch/-/media/campus/common/files/dokumente/other/mycampus/ta/ta%20infos%20bachelor/ta%20modulbeschriebe/d%20f/t%20digitaltechnik.pdf/" TargetMode="External"/><Relationship Id="rId42" Type="http://schemas.openxmlformats.org/officeDocument/2006/relationships/hyperlink" Target="https://mycampus.hslu.ch/-/media/campus/common/files/dokumente/other/mycampus/ta/ta%20infos%20bachelor/ta%20modulbeschriebe/g%20k/t%20konstruktion%20in%20der%20maschinentechnik.pdf/" TargetMode="External"/><Relationship Id="rId47" Type="http://schemas.openxmlformats.org/officeDocument/2006/relationships/hyperlink" Target="https://mycampus.hslu.ch/-/media/campus/common/files/dokumente/other/mycampus/ta/ta%20infos%20bachelor/ta%20modulbeschriebe/l%20p/t%20python%20advanced.pdf/" TargetMode="External"/><Relationship Id="rId50" Type="http://schemas.openxmlformats.org/officeDocument/2006/relationships/hyperlink" Target="https://mycampus.hslu.ch/-/media/campus/common/files/dokumente/other/mycampus/ta/ta%20infos%20bachelor/ta%20modulbeschriebe/a%20c/t%20applied%20artificial%20intelligence.pdf/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2" Type="http://schemas.openxmlformats.org/officeDocument/2006/relationships/hyperlink" Target="https://mycampus.hslu.ch/-/media/campus/common/files/dokumente/other/mycampus/ta/ta%20infos%20bachelor/ta%20modulbeschriebe/l%20p/t%20lineare%20algebra.pdf" TargetMode="External"/><Relationship Id="rId16" Type="http://schemas.openxmlformats.org/officeDocument/2006/relationships/hyperlink" Target="https://mycampus.hslu.ch/-/media/campus/common/files/dokumente/other/mycampus/ta/ta%20infos%20bachelor/ta%20modulbeschriebe/dept%20informatik/big%20data%20lab%20sandbox.pdf/" TargetMode="External"/><Relationship Id="rId29" Type="http://schemas.openxmlformats.org/officeDocument/2006/relationships/hyperlink" Target="https://mycampus.hslu.ch/-/media/campus/common/files/dokumente/other/mycampus/ta/ta%20infos%20bachelor/ta%20modulbeschriebe/d%20f/t%20digitale%20tools%20fr%20ingenieure.pdf" TargetMode="External"/><Relationship Id="rId11" Type="http://schemas.openxmlformats.org/officeDocument/2006/relationships/hyperlink" Target="https://mycampus.hslu.ch/-/media/campus/common/files/dokumente/other/mycampus/ta/ta%20infos%20bachelor/ta%20modulbeschriebe/englisch/t%20e%20digital%20business%20models.pdf" TargetMode="External"/><Relationship Id="rId24" Type="http://schemas.openxmlformats.org/officeDocument/2006/relationships/hyperlink" Target="https://mycampus.hslu.ch/-/media/campus/common/files/dokumente/other/mycampus/ta/ta%20infos%20bachelor/ta%20modulbeschriebe/a%20c/t%20cad%20m.pdf" TargetMode="External"/><Relationship Id="rId32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37" Type="http://schemas.openxmlformats.org/officeDocument/2006/relationships/hyperlink" Target="https://mycampus.hslu.ch/-/media/campus/common/files/dokumente/other/mycampus/ta/ta%20infos%20bachelor/ta%20modulbeschriebe/l%20p/t%20mechanik%20werkstoffe%201.pdf/" TargetMode="External"/><Relationship Id="rId40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45" Type="http://schemas.openxmlformats.org/officeDocument/2006/relationships/hyperlink" Target="https://mycampus.hslu.ch/-/media/campus/common/files/dokumente/other/mycampus/ta/ta%20infos%20bachelor/ta%20modulbeschriebe/g%20k/t%20grundlagen%20der%20fuehrung.pdf/" TargetMode="External"/><Relationship Id="rId53" Type="http://schemas.openxmlformats.org/officeDocument/2006/relationships/hyperlink" Target="https://mycampus.hslu.ch/-/media/campus/common/files/dokumente/other/mycampus/ta/ta%20infos%20bachelor/ta%20modulbeschriebe/g%20k/t%20industrieprojekt%20digital%20engineering%20robotik%20und%20big%20data.pdf" TargetMode="External"/><Relationship Id="rId5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10" Type="http://schemas.openxmlformats.org/officeDocument/2006/relationships/hyperlink" Target="https://mycampus.hslu.ch/-/media/campus/common/files/dokumente/other/mycampus/ta/ta%20infos%20bachelor/ta%20modulbeschriebe/a%20c/t%20controlling.pdf/" TargetMode="External"/><Relationship Id="rId19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31" Type="http://schemas.openxmlformats.org/officeDocument/2006/relationships/hyperlink" Target="https://mycampus.hslu.ch/-/media/campus/common/files/dokumente/other/mycampus/ta/ta%20infos%20bachelor/ta%20modulbeschriebe/d%20f/t%20design%20grundlagen.pdf/" TargetMode="External"/><Relationship Id="rId44" Type="http://schemas.openxmlformats.org/officeDocument/2006/relationships/hyperlink" Target="https://mycampus.hslu.ch/-/media/campus/common/files/dokumente/other/mycampus/ta/ta%20infos%20bachelor/ta%20modulbeschriebe/l%20p/t%20physik%201b.pdf/" TargetMode="External"/><Relationship Id="rId52" Type="http://schemas.openxmlformats.org/officeDocument/2006/relationships/hyperlink" Target="https://mycampus.hslu.ch/-/media/campus/common/files/dokumente/other/mycampus/ta/ta%20infos%20bachelor/ta%20modulbeschriebe/dept%20informatik/datenmanagement.pdf/" TargetMode="External"/><Relationship Id="rId4" Type="http://schemas.openxmlformats.org/officeDocument/2006/relationships/hyperlink" Target="https://mycampus.hslu.ch/-/media/campus/common/files/dokumente/other/mycampus/ta/ta%20infos%20bachelor/ta%20modulbeschriebe/l%20p/t%20mathematik%201b.pdf/" TargetMode="External"/><Relationship Id="rId9" Type="http://schemas.openxmlformats.org/officeDocument/2006/relationships/hyperlink" Target="https://mycampus.hslu.ch/-/media/campus/common/files/dokumente/other/mycampus/ta/ta%20infos%20bachelor/ta%20modulbeschriebe/a%20c/t%20ai%20robotik.pdf" TargetMode="External"/><Relationship Id="rId14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22" Type="http://schemas.openxmlformats.org/officeDocument/2006/relationships/hyperlink" Target="https://mycampus.hslu.ch/-/media/campus/common/files/dokumente/other/mycampus/ta/ta%20infos%20bachelor/ta%20modulbeschriebe/l%20p/t%20produktentwicklung%202.pdf" TargetMode="External"/><Relationship Id="rId27" Type="http://schemas.openxmlformats.org/officeDocument/2006/relationships/hyperlink" Target="https://mycampus.hslu.ch/-/media/campus/common/files/dokumente/other/mycampus/ta/ta%20infos%20bachelor/ta%20modulbeschriebe/d%20f/t%20data%20engineering.pdf" TargetMode="External"/><Relationship Id="rId30" Type="http://schemas.openxmlformats.org/officeDocument/2006/relationships/hyperlink" Target="https://mycampus.hslu.ch/-/media/campus/common/files/dokumente/other/mycampus/ta/ta%20infos%20bachelor/ta%20modulbeschriebe/englisch/t%20e%20digital%20business%20process%20engineering.pdf" TargetMode="External"/><Relationship Id="rId35" Type="http://schemas.openxmlformats.org/officeDocument/2006/relationships/hyperlink" Target="https://mycampus.hslu.ch/-/media/campus/common/files/dokumente/other/mycampus/ta/ta%20infos%20bachelor/ta%20modulbeschriebe/q%20t/t%20smart%20factory%20trends.pdf/" TargetMode="External"/><Relationship Id="rId43" Type="http://schemas.openxmlformats.org/officeDocument/2006/relationships/hyperlink" Target="https://mycampus.hslu.ch/-/media/campus/common/files/dokumente/other/mycampus/ta/ta%20infos%20bachelor/ta%20modulbeschriebe/dept%20informatik/interaction%20for%20virtual%20reality.pdf/" TargetMode="External"/><Relationship Id="rId48" Type="http://schemas.openxmlformats.org/officeDocument/2006/relationships/hyperlink" Target="https://mycampus.hslu.ch/-/media/campus/common/files/dokumente/other/mycampus/ta/ta%20infos%20bachelor/ta%20modulbeschriebe/l%20p/t%20mathematik%20grundlagen.pdf" TargetMode="External"/><Relationship Id="rId8" Type="http://schemas.openxmlformats.org/officeDocument/2006/relationships/hyperlink" Target="https://mycampus.hslu.ch/-/media/campus/common/files/dokumente/other/mycampus/ta/ta%20infos%20bachelor/ta%20modulbeschriebe/dept%20informatik/i%20d%20interaction%20for%20virtual%20reality.pdf" TargetMode="External"/><Relationship Id="rId51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3" Type="http://schemas.openxmlformats.org/officeDocument/2006/relationships/hyperlink" Target="https://mycampus.hslu.ch/-/media/campus/common/files/dokumente/other/mycampus/ta/ta%20infos%20bachelor/ta%20modulbeschriebe/g%20k/t%20kontextmodul%202.pdf" TargetMode="External"/><Relationship Id="rId12" Type="http://schemas.openxmlformats.org/officeDocument/2006/relationships/hyperlink" Target="https://mycampus.hslu.ch/-/media/campus/common/files/dokumente/other/mycampus/ta/ta%20infos%20bachelor/ta%20modulbeschriebe/g%20k/t%20iot.pdf" TargetMode="External"/><Relationship Id="rId17" Type="http://schemas.openxmlformats.org/officeDocument/2006/relationships/hyperlink" Target="https://mycampus.hslu.ch/-/media/campus/common/files/dokumente/other/mycampus/ta/ta%20infos%20bachelor/ta%20modulbeschriebe/dept%20informatik/Blockchain%20ioT%20Hackathon.pdf/" TargetMode="External"/><Relationship Id="rId25" Type="http://schemas.openxmlformats.org/officeDocument/2006/relationships/hyperlink" Target="https://mycampus.hslu.ch/-/media/campus/common/files/dokumente/other/mycampus/ta/ta%20infos%20bachelor/ta%20modulbeschriebe/dept%20informatik/Information%20Security%20Fundamentals.pdf/" TargetMode="External"/><Relationship Id="rId33" Type="http://schemas.openxmlformats.org/officeDocument/2006/relationships/hyperlink" Target="https://mycampus.hslu.ch/-/media/campus/common/files/dokumente/other/mycampus/ta/ta%20infos%20bachelor/ta%20modulbeschriebe/l%20p/t%20python%20basics.pdf/" TargetMode="External"/><Relationship Id="rId38" Type="http://schemas.openxmlformats.org/officeDocument/2006/relationships/hyperlink" Target="https://mycampus.hslu.ch/-/media/campus/common/files/dokumente/other/mycampus/ta/ta%20infos%20bachelor/ta%20modulbeschriebe/q%20t/t%20statistical%20data%20analysis%202.pdf" TargetMode="External"/><Relationship Id="rId46" Type="http://schemas.openxmlformats.org/officeDocument/2006/relationships/hyperlink" Target="https://mycampus.hslu.ch/-/media/campus/common/files/dokumente/other/mycampus/ta/ta%20infos%20bachelor/ta%20modulbeschriebe/l%20p/t%20physik%202b.pdf/" TargetMode="External"/><Relationship Id="rId20" Type="http://schemas.openxmlformats.org/officeDocument/2006/relationships/hyperlink" Target="https://mycampus.hslu.ch/-/media/campus/common/files/dokumente/other/mycampus/ta/ta%20infos%20bachelor/ta%20modulbeschriebe/l%20p/t%20produktentwicklung%201.pdf" TargetMode="External"/><Relationship Id="rId41" Type="http://schemas.openxmlformats.org/officeDocument/2006/relationships/hyperlink" Target="https://mycampus.hslu.ch/-/media/campus/common/files/dokumente/other/mycampus/ta/ta%20infos%20bachelor/ta%20modulbeschriebe/a%20c/t%20bachelor%20thesise%20digital%20engineering.pdf" TargetMode="External"/><Relationship Id="rId54" Type="http://schemas.openxmlformats.org/officeDocument/2006/relationships/hyperlink" Target="https://mycampus.hslu.ch/-/media/campus/common/files/dokumente/other/mycampus/ta/ta%20infos%20bachelor/ta%20modulbeschriebe/l%20p/t%20mathematik%202b.pdf/" TargetMode="External"/><Relationship Id="rId1" Type="http://schemas.openxmlformats.org/officeDocument/2006/relationships/hyperlink" Target="https://mycampus.hslu.ch/-/media/campus/common/files/dokumente/other/mycampus/ta/ta%20infos%20bachelor/ta%20modulbeschriebe/g%20k/t%20kontextmodul%20technik.pdf" TargetMode="External"/><Relationship Id="rId6" Type="http://schemas.openxmlformats.org/officeDocument/2006/relationships/hyperlink" Target="https://mycampus.hslu.ch/-/media/campus/common/files/dokumente/other/mycampus/ta/ta%20infos%20bachelor/ta%20modulbeschriebe/q%20t/t%20robotic%20process%20automation.pdf/" TargetMode="External"/><Relationship Id="rId15" Type="http://schemas.openxmlformats.org/officeDocument/2006/relationships/hyperlink" Target="https://mycampus.hslu.ch/-/media/campus/common/files/dokumente/other/mycampus/ta/ta%20infos%20bachelor/ta%20modulbeschriebe/dept%20informatik/i%20d%20interaction%20for%20virtual%20reality.pdf" TargetMode="External"/><Relationship Id="rId23" Type="http://schemas.openxmlformats.org/officeDocument/2006/relationships/hyperlink" Target="https://mycampus.hslu.ch/-/media/campus/common/files/dokumente/other/mycampus/ta/ta%20infos%20bachelor/ta%20modulbeschriebe/g%20k/t%20industrielle%20digitalisierung.pdf/" TargetMode="External"/><Relationship Id="rId28" Type="http://schemas.openxmlformats.org/officeDocument/2006/relationships/hyperlink" Target="https://mycampus.hslu.ch/-/media/campus/common/files/dokumente/other/mycampus/ta/ta%20infos%20bachelor/ta%20modulbeschriebe/d%20f/t%20digitale%20twins%20und%20produkte.pdf" TargetMode="External"/><Relationship Id="rId36" Type="http://schemas.openxmlformats.org/officeDocument/2006/relationships/hyperlink" Target="https://mycampus.hslu.ch/-/media/campus/common/files/dokumente/other/mycampus/ta/ta%20infos%20bachelor/ta%20modulbeschriebe/a%20c/t%20cad%20und%20simulation.pdf/" TargetMode="External"/><Relationship Id="rId49" Type="http://schemas.openxmlformats.org/officeDocument/2006/relationships/hyperlink" Target="https://mycampus.hslu.ch/-/media/campus/common/files/dokumente/other/mycampus/ta/ta%20infos%20bachelor/ta%20modulbeschriebe/l%20p/t%20mathematik%20grundlag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4810-E443-46B5-B246-9D11C4817DC8}">
  <sheetPr codeName="Sheet1"/>
  <dimension ref="A1:L99"/>
  <sheetViews>
    <sheetView tabSelected="1" workbookViewId="0">
      <selection activeCell="L85" sqref="L85"/>
    </sheetView>
  </sheetViews>
  <sheetFormatPr baseColWidth="10" defaultColWidth="9.140625" defaultRowHeight="15"/>
  <cols>
    <col min="1" max="1" width="42.85546875" bestFit="1" customWidth="1"/>
    <col min="2" max="4" width="13.140625" bestFit="1" customWidth="1"/>
    <col min="5" max="5" width="13.85546875" bestFit="1" customWidth="1"/>
    <col min="6" max="6" width="13.7109375" bestFit="1" customWidth="1"/>
    <col min="7" max="7" width="12.28515625" bestFit="1" customWidth="1"/>
    <col min="8" max="8" width="18.28515625" bestFit="1" customWidth="1"/>
  </cols>
  <sheetData>
    <row r="1" spans="1:12" ht="35.1" customHeight="1">
      <c r="A1" s="324" t="s">
        <v>847</v>
      </c>
      <c r="B1" s="324"/>
      <c r="C1" s="324"/>
      <c r="D1" s="324"/>
      <c r="E1" s="324"/>
      <c r="F1" s="324"/>
      <c r="G1" s="324"/>
      <c r="H1" s="324"/>
    </row>
    <row r="2" spans="1:12" ht="20.100000000000001" customHeight="1" thickBot="1">
      <c r="A2" s="291" t="s">
        <v>739</v>
      </c>
      <c r="B2" s="269"/>
      <c r="C2" s="269"/>
      <c r="D2" s="269"/>
      <c r="E2" s="269"/>
      <c r="F2" s="269"/>
      <c r="G2" s="269"/>
      <c r="H2" s="269"/>
    </row>
    <row r="3" spans="1:12" ht="20.100000000000001" customHeight="1" thickTop="1" thickBot="1">
      <c r="A3" s="302"/>
      <c r="B3" s="303" t="s">
        <v>340</v>
      </c>
      <c r="C3" s="303" t="s">
        <v>848</v>
      </c>
      <c r="D3" s="303" t="s">
        <v>342</v>
      </c>
      <c r="E3" s="303" t="s">
        <v>343</v>
      </c>
      <c r="F3" s="303" t="s">
        <v>344</v>
      </c>
      <c r="G3" s="303" t="s">
        <v>345</v>
      </c>
      <c r="H3" s="304"/>
      <c r="K3" s="204"/>
      <c r="L3" s="215" t="s">
        <v>324</v>
      </c>
    </row>
    <row r="4" spans="1:12" ht="20.100000000000001" customHeight="1" thickTop="1" thickBot="1">
      <c r="A4" s="325" t="s">
        <v>849</v>
      </c>
      <c r="B4" s="293" t="s">
        <v>293</v>
      </c>
      <c r="C4" s="293" t="s">
        <v>420</v>
      </c>
      <c r="D4" s="293" t="s">
        <v>97</v>
      </c>
      <c r="E4" s="293" t="s">
        <v>82</v>
      </c>
      <c r="F4" s="293" t="s">
        <v>107</v>
      </c>
      <c r="G4" s="293" t="s">
        <v>250</v>
      </c>
      <c r="H4" s="327" t="s">
        <v>851</v>
      </c>
      <c r="K4" s="208"/>
      <c r="L4" s="229" t="s">
        <v>807</v>
      </c>
    </row>
    <row r="5" spans="1:12" ht="20.100000000000001" customHeight="1" thickTop="1" thickBot="1">
      <c r="A5" s="326"/>
      <c r="B5" s="295" t="s">
        <v>199</v>
      </c>
      <c r="C5" s="296" t="s">
        <v>293</v>
      </c>
      <c r="D5" s="296" t="s">
        <v>155</v>
      </c>
      <c r="E5" s="296" t="s">
        <v>195</v>
      </c>
      <c r="F5" s="296" t="s">
        <v>196</v>
      </c>
      <c r="G5" s="296" t="s">
        <v>165</v>
      </c>
      <c r="H5" s="328"/>
      <c r="K5" s="214"/>
      <c r="L5" s="229" t="s">
        <v>811</v>
      </c>
    </row>
    <row r="6" spans="1:12" ht="20.100000000000001" customHeight="1" thickTop="1" thickBot="1">
      <c r="A6" s="326"/>
      <c r="B6" s="297"/>
      <c r="C6" s="299" t="s">
        <v>845</v>
      </c>
      <c r="D6" s="295" t="s">
        <v>158</v>
      </c>
      <c r="E6" s="296" t="s">
        <v>617</v>
      </c>
      <c r="F6" s="296" t="s">
        <v>155</v>
      </c>
      <c r="G6" s="296" t="s">
        <v>293</v>
      </c>
      <c r="H6" s="328"/>
      <c r="K6" s="279"/>
      <c r="L6" s="229" t="s">
        <v>808</v>
      </c>
    </row>
    <row r="7" spans="1:12" ht="20.100000000000001" customHeight="1" thickTop="1" thickBot="1">
      <c r="A7" s="326"/>
      <c r="B7" s="297"/>
      <c r="C7" s="295" t="s">
        <v>704</v>
      </c>
      <c r="D7" s="295" t="s">
        <v>87</v>
      </c>
      <c r="E7" s="301" t="s">
        <v>83</v>
      </c>
      <c r="F7" s="296" t="s">
        <v>694</v>
      </c>
      <c r="G7" s="295" t="s">
        <v>829</v>
      </c>
      <c r="H7" s="328"/>
      <c r="K7" s="255"/>
      <c r="L7" s="229" t="s">
        <v>810</v>
      </c>
    </row>
    <row r="8" spans="1:12" ht="20.100000000000001" customHeight="1" thickTop="1" thickBot="1">
      <c r="A8" s="326"/>
      <c r="B8" s="297"/>
      <c r="C8" s="297"/>
      <c r="D8" s="295" t="s">
        <v>50</v>
      </c>
      <c r="E8" s="295" t="s">
        <v>86</v>
      </c>
      <c r="F8" s="295" t="s">
        <v>652</v>
      </c>
      <c r="G8" s="297"/>
      <c r="H8" s="328"/>
      <c r="K8" s="206"/>
      <c r="L8" s="215" t="s">
        <v>338</v>
      </c>
    </row>
    <row r="9" spans="1:12" ht="20.100000000000001" customHeight="1" thickTop="1">
      <c r="A9" s="326"/>
      <c r="B9" s="297"/>
      <c r="C9" s="297"/>
      <c r="D9" s="295" t="s">
        <v>299</v>
      </c>
      <c r="E9" s="295" t="s">
        <v>140</v>
      </c>
      <c r="F9" s="295" t="s">
        <v>844</v>
      </c>
      <c r="G9" s="297"/>
      <c r="H9" s="328"/>
    </row>
    <row r="10" spans="1:12" ht="20.100000000000001" customHeight="1">
      <c r="A10" s="326"/>
      <c r="B10" s="297"/>
      <c r="C10" s="297"/>
      <c r="D10" s="297"/>
      <c r="E10" s="295" t="s">
        <v>59</v>
      </c>
      <c r="F10" s="295" t="s">
        <v>140</v>
      </c>
      <c r="G10" s="297"/>
      <c r="H10" s="328"/>
    </row>
    <row r="11" spans="1:12" ht="20.100000000000001" customHeight="1">
      <c r="A11" s="326"/>
      <c r="B11" s="297"/>
      <c r="C11" s="297"/>
      <c r="D11" s="297"/>
      <c r="E11" s="295" t="s">
        <v>222</v>
      </c>
      <c r="F11" s="295" t="s">
        <v>200</v>
      </c>
      <c r="G11" s="297"/>
      <c r="H11" s="328"/>
    </row>
    <row r="12" spans="1:12" ht="20.100000000000001" customHeight="1">
      <c r="A12" s="326"/>
      <c r="B12" s="297"/>
      <c r="C12" s="297"/>
      <c r="D12" s="297"/>
      <c r="E12" s="295" t="s">
        <v>297</v>
      </c>
      <c r="F12" s="295" t="s">
        <v>87</v>
      </c>
      <c r="G12" s="297"/>
      <c r="H12" s="328"/>
    </row>
    <row r="13" spans="1:12" ht="20.100000000000001" customHeight="1">
      <c r="A13" s="326"/>
      <c r="B13" s="297"/>
      <c r="C13" s="297"/>
      <c r="D13" s="297"/>
      <c r="E13" s="297"/>
      <c r="F13" s="295" t="s">
        <v>699</v>
      </c>
      <c r="G13" s="297"/>
      <c r="H13" s="328"/>
    </row>
    <row r="14" spans="1:12" ht="20.100000000000001" customHeight="1">
      <c r="A14" s="326"/>
      <c r="B14" s="297"/>
      <c r="C14" s="297"/>
      <c r="D14" s="297"/>
      <c r="E14" s="297"/>
      <c r="F14" s="295" t="s">
        <v>310</v>
      </c>
      <c r="G14" s="297"/>
      <c r="H14" s="328"/>
    </row>
    <row r="15" spans="1:12" ht="20.100000000000001" customHeight="1">
      <c r="A15" s="326"/>
      <c r="B15" s="297"/>
      <c r="C15" s="297"/>
      <c r="D15" s="297"/>
      <c r="E15" s="297"/>
      <c r="F15" s="295" t="s">
        <v>846</v>
      </c>
      <c r="G15" s="297"/>
      <c r="H15" s="328"/>
    </row>
    <row r="16" spans="1:12" ht="20.100000000000001" customHeight="1">
      <c r="A16" s="320"/>
      <c r="B16" s="305"/>
      <c r="C16" s="305"/>
      <c r="D16" s="305"/>
      <c r="E16" s="305"/>
      <c r="F16" s="306" t="s">
        <v>299</v>
      </c>
      <c r="G16" s="305"/>
      <c r="H16" s="323"/>
    </row>
    <row r="17" spans="1:8" ht="20.100000000000001" customHeight="1">
      <c r="A17" s="318" t="s">
        <v>853</v>
      </c>
      <c r="B17" s="307" t="s">
        <v>165</v>
      </c>
      <c r="C17" s="307" t="s">
        <v>295</v>
      </c>
      <c r="D17" s="307" t="s">
        <v>251</v>
      </c>
      <c r="E17" s="307" t="s">
        <v>45</v>
      </c>
      <c r="F17" s="307" t="s">
        <v>251</v>
      </c>
      <c r="G17" s="307" t="s">
        <v>155</v>
      </c>
      <c r="H17" s="329" t="s">
        <v>852</v>
      </c>
    </row>
    <row r="18" spans="1:8" ht="20.100000000000001" customHeight="1">
      <c r="A18" s="319"/>
      <c r="B18" s="308" t="s">
        <v>97</v>
      </c>
      <c r="C18" s="309" t="s">
        <v>110</v>
      </c>
      <c r="D18" s="309" t="s">
        <v>838</v>
      </c>
      <c r="E18" s="308" t="s">
        <v>294</v>
      </c>
      <c r="F18" s="308" t="s">
        <v>157</v>
      </c>
      <c r="G18" s="310"/>
      <c r="H18" s="322"/>
    </row>
    <row r="19" spans="1:8" ht="20.100000000000001" customHeight="1">
      <c r="A19" s="319"/>
      <c r="B19" s="309" t="s">
        <v>841</v>
      </c>
      <c r="C19" s="309" t="s">
        <v>684</v>
      </c>
      <c r="D19" s="309" t="s">
        <v>257</v>
      </c>
      <c r="E19" s="308" t="s">
        <v>155</v>
      </c>
      <c r="F19" s="308" t="s">
        <v>296</v>
      </c>
      <c r="G19" s="310"/>
      <c r="H19" s="322"/>
    </row>
    <row r="20" spans="1:8" ht="20.100000000000001" customHeight="1">
      <c r="A20" s="319"/>
      <c r="B20" s="309" t="s">
        <v>310</v>
      </c>
      <c r="C20" s="310"/>
      <c r="D20" s="309" t="s">
        <v>298</v>
      </c>
      <c r="E20" s="308" t="s">
        <v>136</v>
      </c>
      <c r="F20" s="311" t="s">
        <v>109</v>
      </c>
      <c r="G20" s="310"/>
      <c r="H20" s="322"/>
    </row>
    <row r="21" spans="1:8" ht="20.100000000000001" customHeight="1">
      <c r="A21" s="319"/>
      <c r="B21" s="310"/>
      <c r="C21" s="310"/>
      <c r="D21" s="309" t="s">
        <v>299</v>
      </c>
      <c r="E21" s="308" t="s">
        <v>253</v>
      </c>
      <c r="F21" s="309" t="s">
        <v>297</v>
      </c>
      <c r="G21" s="310"/>
      <c r="H21" s="322"/>
    </row>
    <row r="22" spans="1:8" ht="20.100000000000001" customHeight="1">
      <c r="A22" s="319"/>
      <c r="B22" s="310"/>
      <c r="C22" s="310"/>
      <c r="D22" s="310"/>
      <c r="E22" s="312" t="s">
        <v>788</v>
      </c>
      <c r="F22" s="309" t="s">
        <v>141</v>
      </c>
      <c r="G22" s="310"/>
      <c r="H22" s="322"/>
    </row>
    <row r="23" spans="1:8" ht="20.100000000000001" customHeight="1">
      <c r="A23" s="319"/>
      <c r="B23" s="310"/>
      <c r="C23" s="310"/>
      <c r="D23" s="310"/>
      <c r="E23" s="309" t="s">
        <v>657</v>
      </c>
      <c r="F23" s="310"/>
      <c r="G23" s="310"/>
      <c r="H23" s="322"/>
    </row>
    <row r="24" spans="1:8" ht="20.100000000000001" customHeight="1">
      <c r="A24" s="319"/>
      <c r="B24" s="310"/>
      <c r="C24" s="310"/>
      <c r="D24" s="310"/>
      <c r="E24" s="309" t="s">
        <v>170</v>
      </c>
      <c r="F24" s="310"/>
      <c r="G24" s="310"/>
      <c r="H24" s="322"/>
    </row>
    <row r="25" spans="1:8" ht="20.100000000000001" customHeight="1">
      <c r="A25" s="319"/>
      <c r="B25" s="310"/>
      <c r="C25" s="310"/>
      <c r="D25" s="310"/>
      <c r="E25" s="309" t="s">
        <v>200</v>
      </c>
      <c r="F25" s="310"/>
      <c r="G25" s="310"/>
      <c r="H25" s="322"/>
    </row>
    <row r="26" spans="1:8" ht="20.100000000000001" customHeight="1">
      <c r="A26" s="319"/>
      <c r="B26" s="310"/>
      <c r="C26" s="310"/>
      <c r="D26" s="310"/>
      <c r="E26" s="309" t="s">
        <v>298</v>
      </c>
      <c r="F26" s="310"/>
      <c r="G26" s="310"/>
      <c r="H26" s="322"/>
    </row>
    <row r="27" spans="1:8" ht="20.100000000000001" customHeight="1">
      <c r="A27" s="319"/>
      <c r="B27" s="310"/>
      <c r="C27" s="310"/>
      <c r="D27" s="310"/>
      <c r="E27" s="309" t="s">
        <v>139</v>
      </c>
      <c r="F27" s="310"/>
      <c r="G27" s="310"/>
      <c r="H27" s="322"/>
    </row>
    <row r="28" spans="1:8" ht="20.100000000000001" customHeight="1">
      <c r="A28" s="319"/>
      <c r="B28" s="310"/>
      <c r="C28" s="310"/>
      <c r="D28" s="310"/>
      <c r="E28" s="309" t="s">
        <v>256</v>
      </c>
      <c r="F28" s="310"/>
      <c r="G28" s="310"/>
      <c r="H28" s="322"/>
    </row>
    <row r="29" spans="1:8" ht="20.100000000000001" customHeight="1">
      <c r="A29" s="320"/>
      <c r="B29" s="305"/>
      <c r="C29" s="305"/>
      <c r="D29" s="305"/>
      <c r="E29" s="306" t="s">
        <v>110</v>
      </c>
      <c r="F29" s="305"/>
      <c r="G29" s="305"/>
      <c r="H29" s="323"/>
    </row>
    <row r="30" spans="1:8" ht="20.100000000000001" customHeight="1">
      <c r="A30" s="318" t="s">
        <v>854</v>
      </c>
      <c r="B30" s="307" t="s">
        <v>155</v>
      </c>
      <c r="C30" s="313" t="s">
        <v>840</v>
      </c>
      <c r="D30" s="314" t="s">
        <v>109</v>
      </c>
      <c r="E30" s="307" t="s">
        <v>274</v>
      </c>
      <c r="F30" s="307" t="s">
        <v>157</v>
      </c>
      <c r="G30" s="313" t="s">
        <v>643</v>
      </c>
      <c r="H30" s="321" t="s">
        <v>202</v>
      </c>
    </row>
    <row r="31" spans="1:8" ht="20.100000000000001" customHeight="1">
      <c r="A31" s="319"/>
      <c r="B31" s="308" t="s">
        <v>253</v>
      </c>
      <c r="C31" s="309" t="s">
        <v>312</v>
      </c>
      <c r="D31" s="309" t="s">
        <v>702</v>
      </c>
      <c r="E31" s="308" t="s">
        <v>420</v>
      </c>
      <c r="F31" s="308" t="s">
        <v>296</v>
      </c>
      <c r="G31" s="309" t="s">
        <v>859</v>
      </c>
      <c r="H31" s="322"/>
    </row>
    <row r="32" spans="1:8" ht="20.100000000000001" customHeight="1">
      <c r="A32" s="319"/>
      <c r="B32" s="309" t="s">
        <v>838</v>
      </c>
      <c r="C32" s="309" t="s">
        <v>670</v>
      </c>
      <c r="D32" s="309" t="s">
        <v>112</v>
      </c>
      <c r="E32" s="308" t="s">
        <v>293</v>
      </c>
      <c r="F32" s="309" t="s">
        <v>198</v>
      </c>
      <c r="G32" s="309" t="s">
        <v>610</v>
      </c>
      <c r="H32" s="322"/>
    </row>
    <row r="33" spans="1:8" ht="20.100000000000001" customHeight="1">
      <c r="A33" s="319"/>
      <c r="B33" s="309" t="s">
        <v>255</v>
      </c>
      <c r="C33" s="310"/>
      <c r="D33" s="309" t="s">
        <v>672</v>
      </c>
      <c r="E33" s="308" t="s">
        <v>196</v>
      </c>
      <c r="F33" s="309" t="s">
        <v>221</v>
      </c>
      <c r="G33" s="309" t="s">
        <v>685</v>
      </c>
      <c r="H33" s="322"/>
    </row>
    <row r="34" spans="1:8" ht="20.100000000000001" customHeight="1">
      <c r="A34" s="319"/>
      <c r="B34" s="310"/>
      <c r="C34" s="310"/>
      <c r="D34" s="309" t="s">
        <v>674</v>
      </c>
      <c r="E34" s="315" t="s">
        <v>69</v>
      </c>
      <c r="F34" s="309" t="s">
        <v>688</v>
      </c>
      <c r="G34" s="309" t="s">
        <v>604</v>
      </c>
      <c r="H34" s="322"/>
    </row>
    <row r="35" spans="1:8" ht="20.100000000000001" customHeight="1">
      <c r="A35" s="319"/>
      <c r="B35" s="310"/>
      <c r="C35" s="310"/>
      <c r="D35" s="309" t="s">
        <v>671</v>
      </c>
      <c r="E35" s="316" t="s">
        <v>69</v>
      </c>
      <c r="F35" s="310"/>
      <c r="G35" s="309" t="s">
        <v>111</v>
      </c>
      <c r="H35" s="322"/>
    </row>
    <row r="36" spans="1:8" ht="20.100000000000001" customHeight="1">
      <c r="A36" s="319"/>
      <c r="B36" s="310"/>
      <c r="C36" s="310"/>
      <c r="D36" s="310"/>
      <c r="E36" s="309" t="s">
        <v>257</v>
      </c>
      <c r="F36" s="310"/>
      <c r="G36" s="309" t="s">
        <v>225</v>
      </c>
      <c r="H36" s="322"/>
    </row>
    <row r="37" spans="1:8" ht="20.100000000000001" customHeight="1">
      <c r="A37" s="319"/>
      <c r="B37" s="310"/>
      <c r="C37" s="310"/>
      <c r="D37" s="310"/>
      <c r="E37" s="309" t="s">
        <v>675</v>
      </c>
      <c r="F37" s="310"/>
      <c r="G37" s="309" t="s">
        <v>226</v>
      </c>
      <c r="H37" s="322"/>
    </row>
    <row r="38" spans="1:8" ht="20.100000000000001" customHeight="1">
      <c r="A38" s="319"/>
      <c r="B38" s="310"/>
      <c r="C38" s="310"/>
      <c r="D38" s="310"/>
      <c r="E38" s="309" t="s">
        <v>227</v>
      </c>
      <c r="F38" s="310"/>
      <c r="G38" s="309" t="s">
        <v>679</v>
      </c>
      <c r="H38" s="322"/>
    </row>
    <row r="39" spans="1:8" ht="20.100000000000001" customHeight="1">
      <c r="A39" s="319"/>
      <c r="B39" s="310"/>
      <c r="C39" s="310"/>
      <c r="D39" s="310"/>
      <c r="E39" s="310"/>
      <c r="F39" s="310"/>
      <c r="G39" s="309" t="s">
        <v>113</v>
      </c>
      <c r="H39" s="322"/>
    </row>
    <row r="40" spans="1:8" ht="20.100000000000001" customHeight="1">
      <c r="A40" s="319"/>
      <c r="B40" s="310"/>
      <c r="C40" s="310"/>
      <c r="D40" s="310"/>
      <c r="E40" s="310"/>
      <c r="F40" s="310"/>
      <c r="G40" s="309" t="s">
        <v>201</v>
      </c>
      <c r="H40" s="322"/>
    </row>
    <row r="41" spans="1:8" ht="20.100000000000001" customHeight="1">
      <c r="A41" s="320"/>
      <c r="B41" s="305"/>
      <c r="C41" s="305"/>
      <c r="D41" s="305"/>
      <c r="E41" s="305"/>
      <c r="F41" s="305"/>
      <c r="G41" s="306" t="s">
        <v>681</v>
      </c>
      <c r="H41" s="323"/>
    </row>
    <row r="42" spans="1:8" ht="20.100000000000001" customHeight="1">
      <c r="A42" s="318" t="s">
        <v>850</v>
      </c>
      <c r="B42" s="307" t="s">
        <v>253</v>
      </c>
      <c r="C42" s="313" t="s">
        <v>838</v>
      </c>
      <c r="D42" s="313" t="s">
        <v>275</v>
      </c>
      <c r="E42" s="307" t="s">
        <v>97</v>
      </c>
      <c r="F42" s="310"/>
      <c r="G42" s="307" t="s">
        <v>855</v>
      </c>
      <c r="H42" s="321" t="s">
        <v>356</v>
      </c>
    </row>
    <row r="43" spans="1:8" ht="20.100000000000001" customHeight="1">
      <c r="A43" s="319"/>
      <c r="B43" s="309" t="s">
        <v>355</v>
      </c>
      <c r="C43" s="309" t="s">
        <v>660</v>
      </c>
      <c r="D43" s="309" t="s">
        <v>223</v>
      </c>
      <c r="E43" s="309" t="s">
        <v>649</v>
      </c>
      <c r="F43" s="310"/>
      <c r="G43" s="308" t="s">
        <v>84</v>
      </c>
      <c r="H43" s="322"/>
    </row>
    <row r="44" spans="1:8" ht="20.100000000000001" customHeight="1">
      <c r="A44" s="319"/>
      <c r="B44" s="309" t="s">
        <v>672</v>
      </c>
      <c r="C44" s="309" t="s">
        <v>843</v>
      </c>
      <c r="D44" s="309" t="s">
        <v>662</v>
      </c>
      <c r="E44" s="310"/>
      <c r="F44" s="310"/>
      <c r="G44" s="309" t="s">
        <v>137</v>
      </c>
      <c r="H44" s="322"/>
    </row>
    <row r="45" spans="1:8" ht="20.100000000000001" customHeight="1">
      <c r="A45" s="319"/>
      <c r="B45" s="309" t="s">
        <v>705</v>
      </c>
      <c r="C45" s="309" t="s">
        <v>666</v>
      </c>
      <c r="D45" s="309" t="s">
        <v>724</v>
      </c>
      <c r="E45" s="310"/>
      <c r="F45" s="310"/>
      <c r="G45" s="309" t="s">
        <v>167</v>
      </c>
      <c r="H45" s="322"/>
    </row>
    <row r="46" spans="1:8" ht="20.100000000000001" customHeight="1">
      <c r="A46" s="319"/>
      <c r="B46" s="309" t="s">
        <v>674</v>
      </c>
      <c r="C46" s="309" t="s">
        <v>676</v>
      </c>
      <c r="D46" s="309" t="s">
        <v>671</v>
      </c>
      <c r="E46" s="310"/>
      <c r="F46" s="310"/>
      <c r="G46" s="309" t="s">
        <v>856</v>
      </c>
      <c r="H46" s="322"/>
    </row>
    <row r="47" spans="1:8" ht="20.100000000000001" customHeight="1">
      <c r="A47" s="319"/>
      <c r="B47" s="309" t="s">
        <v>670</v>
      </c>
      <c r="C47" s="309" t="s">
        <v>677</v>
      </c>
      <c r="D47" s="310"/>
      <c r="E47" s="310"/>
      <c r="F47" s="310"/>
      <c r="G47" s="309" t="s">
        <v>857</v>
      </c>
      <c r="H47" s="322"/>
    </row>
    <row r="48" spans="1:8" ht="20.100000000000001" customHeight="1">
      <c r="A48" s="319"/>
      <c r="B48" s="309" t="s">
        <v>842</v>
      </c>
      <c r="C48" s="310"/>
      <c r="D48" s="310"/>
      <c r="E48" s="310"/>
      <c r="F48" s="310"/>
      <c r="G48" s="309" t="s">
        <v>606</v>
      </c>
      <c r="H48" s="322"/>
    </row>
    <row r="49" spans="1:8" ht="20.100000000000001" customHeight="1">
      <c r="A49" s="319"/>
      <c r="B49" s="310"/>
      <c r="C49" s="310"/>
      <c r="D49" s="310"/>
      <c r="E49" s="310"/>
      <c r="F49" s="310"/>
      <c r="G49" s="309" t="s">
        <v>706</v>
      </c>
      <c r="H49" s="322"/>
    </row>
    <row r="50" spans="1:8" ht="20.100000000000001" customHeight="1">
      <c r="A50" s="319"/>
      <c r="B50" s="310"/>
      <c r="C50" s="310"/>
      <c r="D50" s="310"/>
      <c r="E50" s="310"/>
      <c r="F50" s="310"/>
      <c r="G50" s="309" t="s">
        <v>667</v>
      </c>
      <c r="H50" s="322"/>
    </row>
    <row r="51" spans="1:8" ht="20.100000000000001" customHeight="1">
      <c r="A51" s="320"/>
      <c r="B51" s="305"/>
      <c r="C51" s="305"/>
      <c r="D51" s="305"/>
      <c r="E51" s="305"/>
      <c r="F51" s="305"/>
      <c r="G51" s="306" t="s">
        <v>858</v>
      </c>
      <c r="H51" s="323"/>
    </row>
    <row r="52" spans="1:8" ht="20.100000000000001" customHeight="1">
      <c r="A52" s="291" t="s">
        <v>740</v>
      </c>
      <c r="B52" s="269"/>
      <c r="C52" s="269"/>
      <c r="D52" s="269"/>
      <c r="E52" s="269"/>
      <c r="F52" s="269"/>
      <c r="G52" s="269"/>
      <c r="H52" s="269"/>
    </row>
    <row r="53" spans="1:8" ht="20.100000000000001" customHeight="1">
      <c r="A53" s="302"/>
      <c r="B53" s="303" t="s">
        <v>340</v>
      </c>
      <c r="C53" s="303" t="s">
        <v>848</v>
      </c>
      <c r="D53" s="303" t="s">
        <v>342</v>
      </c>
      <c r="E53" s="303" t="s">
        <v>343</v>
      </c>
      <c r="F53" s="303" t="s">
        <v>344</v>
      </c>
      <c r="G53" s="303" t="s">
        <v>345</v>
      </c>
      <c r="H53" s="304"/>
    </row>
    <row r="54" spans="1:8" ht="20.100000000000001" customHeight="1">
      <c r="A54" s="325" t="s">
        <v>849</v>
      </c>
      <c r="B54" s="300" t="s">
        <v>140</v>
      </c>
      <c r="C54" s="293" t="s">
        <v>253</v>
      </c>
      <c r="D54" s="293" t="s">
        <v>251</v>
      </c>
      <c r="E54" s="293" t="s">
        <v>251</v>
      </c>
      <c r="F54" s="293" t="s">
        <v>30</v>
      </c>
      <c r="G54" s="293" t="s">
        <v>274</v>
      </c>
      <c r="H54" s="327" t="s">
        <v>851</v>
      </c>
    </row>
    <row r="55" spans="1:8" ht="20.100000000000001" customHeight="1">
      <c r="A55" s="326"/>
      <c r="B55" s="295" t="s">
        <v>222</v>
      </c>
      <c r="C55" s="295" t="s">
        <v>140</v>
      </c>
      <c r="D55" s="296" t="s">
        <v>155</v>
      </c>
      <c r="E55" s="296" t="s">
        <v>45</v>
      </c>
      <c r="F55" s="296" t="s">
        <v>135</v>
      </c>
      <c r="G55" s="296" t="s">
        <v>420</v>
      </c>
      <c r="H55" s="328"/>
    </row>
    <row r="56" spans="1:8" ht="20.100000000000001" customHeight="1">
      <c r="A56" s="326"/>
      <c r="B56" s="295" t="s">
        <v>110</v>
      </c>
      <c r="C56" s="295" t="s">
        <v>169</v>
      </c>
      <c r="D56" s="301" t="s">
        <v>109</v>
      </c>
      <c r="E56" s="296" t="s">
        <v>197</v>
      </c>
      <c r="F56" s="296" t="s">
        <v>694</v>
      </c>
      <c r="G56" s="296" t="s">
        <v>293</v>
      </c>
      <c r="H56" s="328"/>
    </row>
    <row r="57" spans="1:8" ht="20.100000000000001" customHeight="1">
      <c r="A57" s="326"/>
      <c r="B57" s="295" t="s">
        <v>297</v>
      </c>
      <c r="C57" s="295" t="s">
        <v>256</v>
      </c>
      <c r="D57" s="295" t="s">
        <v>32</v>
      </c>
      <c r="E57" s="296" t="s">
        <v>617</v>
      </c>
      <c r="F57" s="296" t="s">
        <v>253</v>
      </c>
      <c r="G57" s="297"/>
      <c r="H57" s="328"/>
    </row>
    <row r="58" spans="1:8" ht="20.100000000000001" customHeight="1">
      <c r="A58" s="326"/>
      <c r="B58" s="297"/>
      <c r="C58" s="297"/>
      <c r="D58" s="295" t="s">
        <v>110</v>
      </c>
      <c r="E58" s="296" t="s">
        <v>295</v>
      </c>
      <c r="F58" s="294" t="s">
        <v>69</v>
      </c>
      <c r="G58" s="297"/>
      <c r="H58" s="328"/>
    </row>
    <row r="59" spans="1:8" ht="20.100000000000001" customHeight="1">
      <c r="A59" s="326"/>
      <c r="B59" s="297"/>
      <c r="C59" s="297"/>
      <c r="D59" s="295" t="s">
        <v>299</v>
      </c>
      <c r="E59" s="295" t="s">
        <v>309</v>
      </c>
      <c r="F59" s="294" t="s">
        <v>108</v>
      </c>
      <c r="G59" s="297"/>
      <c r="H59" s="328"/>
    </row>
    <row r="60" spans="1:8" ht="20.100000000000001" customHeight="1">
      <c r="A60" s="326"/>
      <c r="B60" s="297"/>
      <c r="C60" s="297"/>
      <c r="D60" s="297"/>
      <c r="E60" s="295" t="s">
        <v>31</v>
      </c>
      <c r="F60" s="298" t="s">
        <v>69</v>
      </c>
      <c r="G60" s="297"/>
      <c r="H60" s="328"/>
    </row>
    <row r="61" spans="1:8" ht="20.100000000000001" customHeight="1">
      <c r="A61" s="326"/>
      <c r="B61" s="297"/>
      <c r="C61" s="297"/>
      <c r="D61" s="297"/>
      <c r="E61" s="295" t="s">
        <v>139</v>
      </c>
      <c r="F61" s="298" t="s">
        <v>108</v>
      </c>
      <c r="G61" s="297"/>
      <c r="H61" s="328"/>
    </row>
    <row r="62" spans="1:8" ht="20.100000000000001" customHeight="1">
      <c r="A62" s="326"/>
      <c r="B62" s="297"/>
      <c r="C62" s="297"/>
      <c r="D62" s="297"/>
      <c r="E62" s="295" t="s">
        <v>169</v>
      </c>
      <c r="F62" s="299" t="s">
        <v>837</v>
      </c>
      <c r="G62" s="297"/>
      <c r="H62" s="328"/>
    </row>
    <row r="63" spans="1:8" ht="20.100000000000001" customHeight="1">
      <c r="A63" s="326"/>
      <c r="B63" s="297"/>
      <c r="C63" s="297"/>
      <c r="D63" s="297"/>
      <c r="E63" s="297"/>
      <c r="F63" s="295" t="s">
        <v>158</v>
      </c>
      <c r="G63" s="297"/>
      <c r="H63" s="328"/>
    </row>
    <row r="64" spans="1:8" ht="20.100000000000001" customHeight="1">
      <c r="A64" s="320"/>
      <c r="B64" s="305"/>
      <c r="C64" s="305"/>
      <c r="D64" s="305"/>
      <c r="E64" s="305"/>
      <c r="F64" s="306" t="s">
        <v>170</v>
      </c>
      <c r="G64" s="305"/>
      <c r="H64" s="323"/>
    </row>
    <row r="65" spans="1:8" ht="20.100000000000001" customHeight="1">
      <c r="A65" s="318" t="s">
        <v>853</v>
      </c>
      <c r="B65" s="307" t="s">
        <v>274</v>
      </c>
      <c r="C65" s="307" t="s">
        <v>253</v>
      </c>
      <c r="D65" s="307" t="s">
        <v>195</v>
      </c>
      <c r="E65" s="307" t="s">
        <v>482</v>
      </c>
      <c r="F65" s="307" t="s">
        <v>252</v>
      </c>
      <c r="G65" s="307" t="s">
        <v>155</v>
      </c>
      <c r="H65" s="329" t="s">
        <v>852</v>
      </c>
    </row>
    <row r="66" spans="1:8" ht="20.100000000000001" customHeight="1">
      <c r="A66" s="319"/>
      <c r="B66" s="315" t="s">
        <v>69</v>
      </c>
      <c r="C66" s="309" t="s">
        <v>257</v>
      </c>
      <c r="D66" s="309" t="s">
        <v>32</v>
      </c>
      <c r="E66" s="308" t="s">
        <v>251</v>
      </c>
      <c r="F66" s="308" t="s">
        <v>155</v>
      </c>
      <c r="G66" s="310"/>
      <c r="H66" s="322"/>
    </row>
    <row r="67" spans="1:8" ht="20.100000000000001" customHeight="1">
      <c r="A67" s="319"/>
      <c r="B67" s="316" t="s">
        <v>69</v>
      </c>
      <c r="C67" s="309" t="s">
        <v>256</v>
      </c>
      <c r="D67" s="309" t="s">
        <v>838</v>
      </c>
      <c r="E67" s="308" t="s">
        <v>155</v>
      </c>
      <c r="F67" s="308" t="s">
        <v>138</v>
      </c>
      <c r="G67" s="310"/>
      <c r="H67" s="322"/>
    </row>
    <row r="68" spans="1:8" ht="20.100000000000001" customHeight="1">
      <c r="A68" s="319"/>
      <c r="B68" s="309" t="s">
        <v>298</v>
      </c>
      <c r="C68" s="309" t="s">
        <v>297</v>
      </c>
      <c r="D68" s="309" t="s">
        <v>257</v>
      </c>
      <c r="E68" s="308" t="s">
        <v>197</v>
      </c>
      <c r="F68" s="309" t="s">
        <v>87</v>
      </c>
      <c r="G68" s="310"/>
      <c r="H68" s="322"/>
    </row>
    <row r="69" spans="1:8" ht="20.100000000000001" customHeight="1">
      <c r="A69" s="319"/>
      <c r="B69" s="310"/>
      <c r="C69" s="310"/>
      <c r="D69" s="309" t="s">
        <v>298</v>
      </c>
      <c r="E69" s="316" t="s">
        <v>839</v>
      </c>
      <c r="F69" s="309" t="s">
        <v>199</v>
      </c>
      <c r="G69" s="310"/>
      <c r="H69" s="322"/>
    </row>
    <row r="70" spans="1:8" ht="20.100000000000001" customHeight="1">
      <c r="A70" s="319"/>
      <c r="B70" s="310"/>
      <c r="C70" s="310"/>
      <c r="D70" s="309" t="s">
        <v>87</v>
      </c>
      <c r="E70" s="312" t="s">
        <v>839</v>
      </c>
      <c r="F70" s="310"/>
      <c r="G70" s="310"/>
      <c r="H70" s="322"/>
    </row>
    <row r="71" spans="1:8" ht="20.100000000000001" customHeight="1">
      <c r="A71" s="319"/>
      <c r="B71" s="310"/>
      <c r="C71" s="310"/>
      <c r="D71" s="310"/>
      <c r="E71" s="311" t="s">
        <v>839</v>
      </c>
      <c r="F71" s="310"/>
      <c r="G71" s="310"/>
      <c r="H71" s="322"/>
    </row>
    <row r="72" spans="1:8" ht="20.100000000000001" customHeight="1">
      <c r="A72" s="319"/>
      <c r="B72" s="310"/>
      <c r="C72" s="310"/>
      <c r="D72" s="310"/>
      <c r="E72" s="309" t="s">
        <v>221</v>
      </c>
      <c r="F72" s="310"/>
      <c r="G72" s="310"/>
      <c r="H72" s="322"/>
    </row>
    <row r="73" spans="1:8" ht="20.100000000000001" customHeight="1">
      <c r="A73" s="319"/>
      <c r="B73" s="310"/>
      <c r="C73" s="310"/>
      <c r="D73" s="310"/>
      <c r="E73" s="309" t="s">
        <v>688</v>
      </c>
      <c r="F73" s="310"/>
      <c r="G73" s="310"/>
      <c r="H73" s="322"/>
    </row>
    <row r="74" spans="1:8" ht="20.100000000000001" customHeight="1">
      <c r="A74" s="319"/>
      <c r="B74" s="310"/>
      <c r="C74" s="310"/>
      <c r="D74" s="310"/>
      <c r="E74" s="309" t="s">
        <v>840</v>
      </c>
      <c r="F74" s="310"/>
      <c r="G74" s="310"/>
      <c r="H74" s="322"/>
    </row>
    <row r="75" spans="1:8" ht="20.100000000000001" customHeight="1">
      <c r="A75" s="320"/>
      <c r="B75" s="305"/>
      <c r="C75" s="305"/>
      <c r="D75" s="305"/>
      <c r="E75" s="306" t="s">
        <v>704</v>
      </c>
      <c r="F75" s="305"/>
      <c r="G75" s="305"/>
      <c r="H75" s="323"/>
    </row>
    <row r="76" spans="1:8" ht="20.100000000000001" customHeight="1">
      <c r="A76" s="318" t="s">
        <v>854</v>
      </c>
      <c r="B76" s="307" t="s">
        <v>155</v>
      </c>
      <c r="C76" s="307" t="s">
        <v>250</v>
      </c>
      <c r="D76" s="307" t="s">
        <v>97</v>
      </c>
      <c r="E76" s="307" t="s">
        <v>250</v>
      </c>
      <c r="F76" s="307" t="s">
        <v>165</v>
      </c>
      <c r="G76" s="313" t="s">
        <v>643</v>
      </c>
      <c r="H76" s="321" t="s">
        <v>202</v>
      </c>
    </row>
    <row r="77" spans="1:8" ht="20.100000000000001" customHeight="1">
      <c r="A77" s="319"/>
      <c r="B77" s="309" t="s">
        <v>841</v>
      </c>
      <c r="C77" s="308" t="s">
        <v>97</v>
      </c>
      <c r="D77" s="315" t="s">
        <v>58</v>
      </c>
      <c r="E77" s="308" t="s">
        <v>293</v>
      </c>
      <c r="F77" s="308" t="s">
        <v>138</v>
      </c>
      <c r="G77" s="309" t="s">
        <v>646</v>
      </c>
      <c r="H77" s="322"/>
    </row>
    <row r="78" spans="1:8" ht="20.100000000000001" customHeight="1">
      <c r="A78" s="319"/>
      <c r="B78" s="309" t="s">
        <v>673</v>
      </c>
      <c r="C78" s="309" t="s">
        <v>198</v>
      </c>
      <c r="D78" s="309" t="s">
        <v>171</v>
      </c>
      <c r="E78" s="308" t="s">
        <v>195</v>
      </c>
      <c r="F78" s="308" t="s">
        <v>254</v>
      </c>
      <c r="G78" s="309" t="s">
        <v>859</v>
      </c>
      <c r="H78" s="322"/>
    </row>
    <row r="79" spans="1:8" ht="20.100000000000001" customHeight="1">
      <c r="A79" s="319"/>
      <c r="B79" s="310"/>
      <c r="C79" s="309" t="s">
        <v>481</v>
      </c>
      <c r="D79" s="309" t="s">
        <v>123</v>
      </c>
      <c r="E79" s="308" t="s">
        <v>166</v>
      </c>
      <c r="F79" s="316" t="s">
        <v>33</v>
      </c>
      <c r="G79" s="309" t="s">
        <v>685</v>
      </c>
      <c r="H79" s="322"/>
    </row>
    <row r="80" spans="1:8" ht="20.100000000000001" customHeight="1">
      <c r="A80" s="319"/>
      <c r="B80" s="310"/>
      <c r="C80" s="309" t="s">
        <v>670</v>
      </c>
      <c r="D80" s="309" t="s">
        <v>668</v>
      </c>
      <c r="E80" s="311" t="s">
        <v>863</v>
      </c>
      <c r="F80" s="310"/>
      <c r="G80" s="309" t="s">
        <v>861</v>
      </c>
      <c r="H80" s="322"/>
    </row>
    <row r="81" spans="1:8" ht="20.100000000000001" customHeight="1">
      <c r="A81" s="319"/>
      <c r="B81" s="310"/>
      <c r="C81" s="309" t="s">
        <v>671</v>
      </c>
      <c r="D81" s="309" t="s">
        <v>672</v>
      </c>
      <c r="E81" s="309" t="s">
        <v>60</v>
      </c>
      <c r="F81" s="310"/>
      <c r="G81" s="309" t="s">
        <v>142</v>
      </c>
      <c r="H81" s="322"/>
    </row>
    <row r="82" spans="1:8" ht="20.100000000000001" customHeight="1">
      <c r="A82" s="319"/>
      <c r="B82" s="310"/>
      <c r="C82" s="310"/>
      <c r="D82" s="310"/>
      <c r="E82" s="309" t="s">
        <v>50</v>
      </c>
      <c r="F82" s="310"/>
      <c r="G82" s="309" t="s">
        <v>860</v>
      </c>
      <c r="H82" s="322"/>
    </row>
    <row r="83" spans="1:8" ht="20.100000000000001" customHeight="1">
      <c r="A83" s="319"/>
      <c r="B83" s="310"/>
      <c r="C83" s="310"/>
      <c r="D83" s="310"/>
      <c r="E83" s="309" t="s">
        <v>684</v>
      </c>
      <c r="F83" s="310"/>
      <c r="G83" s="309" t="s">
        <v>661</v>
      </c>
      <c r="H83" s="322"/>
    </row>
    <row r="84" spans="1:8" ht="20.100000000000001" customHeight="1">
      <c r="A84" s="319"/>
      <c r="B84" s="310"/>
      <c r="C84" s="310"/>
      <c r="D84" s="310"/>
      <c r="E84" s="310"/>
      <c r="F84" s="310"/>
      <c r="G84" s="309" t="s">
        <v>862</v>
      </c>
      <c r="H84" s="322"/>
    </row>
    <row r="85" spans="1:8" ht="20.100000000000001" customHeight="1">
      <c r="A85" s="319"/>
      <c r="B85" s="310"/>
      <c r="C85" s="310"/>
      <c r="D85" s="310"/>
      <c r="E85" s="310"/>
      <c r="F85" s="310"/>
      <c r="G85" s="309" t="s">
        <v>225</v>
      </c>
      <c r="H85" s="322"/>
    </row>
    <row r="86" spans="1:8" ht="20.100000000000001" customHeight="1">
      <c r="A86" s="319"/>
      <c r="B86" s="310"/>
      <c r="C86" s="310"/>
      <c r="D86" s="310"/>
      <c r="E86" s="310"/>
      <c r="F86" s="310"/>
      <c r="G86" s="309" t="s">
        <v>663</v>
      </c>
      <c r="H86" s="322"/>
    </row>
    <row r="87" spans="1:8" ht="20.100000000000001" customHeight="1">
      <c r="A87" s="319"/>
      <c r="B87" s="310"/>
      <c r="C87" s="310"/>
      <c r="D87" s="310"/>
      <c r="E87" s="310"/>
      <c r="F87" s="310"/>
      <c r="G87" s="309" t="s">
        <v>259</v>
      </c>
      <c r="H87" s="322"/>
    </row>
    <row r="88" spans="1:8" ht="20.100000000000001" customHeight="1">
      <c r="A88" s="319"/>
      <c r="B88" s="310"/>
      <c r="C88" s="310"/>
      <c r="D88" s="310"/>
      <c r="E88" s="310"/>
      <c r="F88" s="310"/>
      <c r="G88" s="309" t="s">
        <v>679</v>
      </c>
      <c r="H88" s="322"/>
    </row>
    <row r="89" spans="1:8" ht="20.100000000000001" customHeight="1">
      <c r="A89" s="320"/>
      <c r="B89" s="305"/>
      <c r="C89" s="305"/>
      <c r="D89" s="305"/>
      <c r="E89" s="305"/>
      <c r="F89" s="305"/>
      <c r="G89" s="306" t="s">
        <v>678</v>
      </c>
      <c r="H89" s="323"/>
    </row>
    <row r="90" spans="1:8" ht="20.100000000000001" customHeight="1">
      <c r="A90" s="318" t="s">
        <v>850</v>
      </c>
      <c r="B90" s="317" t="s">
        <v>409</v>
      </c>
      <c r="C90" s="313" t="s">
        <v>654</v>
      </c>
      <c r="D90" s="313" t="s">
        <v>34</v>
      </c>
      <c r="E90" s="307" t="s">
        <v>97</v>
      </c>
      <c r="F90" s="313" t="s">
        <v>168</v>
      </c>
      <c r="G90" s="307" t="s">
        <v>855</v>
      </c>
      <c r="H90" s="321" t="s">
        <v>356</v>
      </c>
    </row>
    <row r="91" spans="1:8" ht="20.100000000000001" customHeight="1">
      <c r="A91" s="319"/>
      <c r="B91" s="309" t="s">
        <v>838</v>
      </c>
      <c r="C91" s="309" t="s">
        <v>224</v>
      </c>
      <c r="D91" s="309" t="s">
        <v>724</v>
      </c>
      <c r="E91" s="309" t="s">
        <v>844</v>
      </c>
      <c r="F91" s="310"/>
      <c r="G91" s="308" t="s">
        <v>84</v>
      </c>
      <c r="H91" s="322"/>
    </row>
    <row r="92" spans="1:8" ht="20.100000000000001" customHeight="1">
      <c r="A92" s="319"/>
      <c r="B92" s="309" t="s">
        <v>672</v>
      </c>
      <c r="C92" s="309" t="s">
        <v>843</v>
      </c>
      <c r="D92" s="309" t="s">
        <v>671</v>
      </c>
      <c r="E92" s="309" t="s">
        <v>200</v>
      </c>
      <c r="F92" s="310"/>
      <c r="G92" s="309" t="s">
        <v>137</v>
      </c>
      <c r="H92" s="322"/>
    </row>
    <row r="93" spans="1:8" ht="20.100000000000001" customHeight="1">
      <c r="A93" s="319"/>
      <c r="B93" s="309" t="s">
        <v>674</v>
      </c>
      <c r="C93" s="309" t="s">
        <v>666</v>
      </c>
      <c r="D93" s="309" t="s">
        <v>143</v>
      </c>
      <c r="E93" s="309" t="s">
        <v>298</v>
      </c>
      <c r="F93" s="310"/>
      <c r="G93" s="309" t="s">
        <v>167</v>
      </c>
      <c r="H93" s="322"/>
    </row>
    <row r="94" spans="1:8" ht="20.100000000000001" customHeight="1">
      <c r="A94" s="319"/>
      <c r="B94" s="309" t="s">
        <v>670</v>
      </c>
      <c r="C94" s="309" t="s">
        <v>676</v>
      </c>
      <c r="D94" s="309" t="s">
        <v>89</v>
      </c>
      <c r="E94" s="309" t="s">
        <v>258</v>
      </c>
      <c r="F94" s="310"/>
      <c r="G94" s="309" t="s">
        <v>856</v>
      </c>
      <c r="H94" s="322"/>
    </row>
    <row r="95" spans="1:8" ht="20.100000000000001" customHeight="1">
      <c r="A95" s="319"/>
      <c r="B95" s="309" t="s">
        <v>842</v>
      </c>
      <c r="C95" s="309" t="s">
        <v>677</v>
      </c>
      <c r="D95" s="310"/>
      <c r="E95" s="309" t="s">
        <v>299</v>
      </c>
      <c r="F95" s="310"/>
      <c r="G95" s="309" t="s">
        <v>857</v>
      </c>
      <c r="H95" s="322"/>
    </row>
    <row r="96" spans="1:8" ht="20.100000000000001" customHeight="1">
      <c r="A96" s="319"/>
      <c r="B96" s="310"/>
      <c r="C96" s="310"/>
      <c r="D96" s="310"/>
      <c r="E96" s="309" t="s">
        <v>61</v>
      </c>
      <c r="F96" s="310"/>
      <c r="G96" s="309" t="s">
        <v>606</v>
      </c>
      <c r="H96" s="322"/>
    </row>
    <row r="97" spans="1:8" ht="20.100000000000001" customHeight="1">
      <c r="A97" s="319"/>
      <c r="B97" s="310"/>
      <c r="C97" s="310"/>
      <c r="D97" s="310"/>
      <c r="E97" s="310"/>
      <c r="F97" s="310"/>
      <c r="G97" s="309" t="s">
        <v>706</v>
      </c>
      <c r="H97" s="322"/>
    </row>
    <row r="98" spans="1:8" ht="20.100000000000001" customHeight="1">
      <c r="A98" s="319"/>
      <c r="B98" s="310"/>
      <c r="C98" s="310"/>
      <c r="D98" s="310"/>
      <c r="E98" s="310"/>
      <c r="F98" s="310"/>
      <c r="G98" s="309" t="s">
        <v>667</v>
      </c>
      <c r="H98" s="322"/>
    </row>
    <row r="99" spans="1:8" ht="20.100000000000001" customHeight="1">
      <c r="A99" s="320"/>
      <c r="B99" s="305"/>
      <c r="C99" s="305"/>
      <c r="D99" s="305"/>
      <c r="E99" s="305"/>
      <c r="F99" s="305"/>
      <c r="G99" s="306" t="s">
        <v>858</v>
      </c>
      <c r="H99" s="323"/>
    </row>
  </sheetData>
  <mergeCells count="17">
    <mergeCell ref="A76:A89"/>
    <mergeCell ref="H76:H89"/>
    <mergeCell ref="A90:A99"/>
    <mergeCell ref="H90:H99"/>
    <mergeCell ref="A42:A51"/>
    <mergeCell ref="H42:H51"/>
    <mergeCell ref="A54:A64"/>
    <mergeCell ref="H54:H64"/>
    <mergeCell ref="A65:A75"/>
    <mergeCell ref="H65:H75"/>
    <mergeCell ref="A30:A41"/>
    <mergeCell ref="H30:H41"/>
    <mergeCell ref="A1:H1"/>
    <mergeCell ref="A4:A16"/>
    <mergeCell ref="H4:H16"/>
    <mergeCell ref="A17:A29"/>
    <mergeCell ref="H17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7ECA-632C-4125-9BF5-B094B7B118DA}">
  <sheetPr codeName="Tabelle1">
    <tabColor rgb="FF77C5D8"/>
  </sheetPr>
  <dimension ref="A1:AX106"/>
  <sheetViews>
    <sheetView showGridLines="0" zoomScale="76" zoomScaleNormal="85" workbookViewId="0">
      <pane xSplit="2" ySplit="5" topLeftCell="C71" activePane="bottomRight" state="frozen"/>
      <selection pane="topRight" activeCell="C1" sqref="C1"/>
      <selection pane="bottomLeft" activeCell="A6" sqref="A6"/>
      <selection pane="bottomRight" activeCell="U57" sqref="U57"/>
    </sheetView>
  </sheetViews>
  <sheetFormatPr baseColWidth="10" defaultColWidth="20.5703125" defaultRowHeight="15"/>
  <cols>
    <col min="1" max="1" width="12.140625" style="1" customWidth="1"/>
    <col min="2" max="2" width="5.5703125" style="1" customWidth="1"/>
    <col min="3" max="3" width="20.7109375" style="1" customWidth="1"/>
    <col min="4" max="4" width="2.42578125" style="1" customWidth="1"/>
    <col min="5" max="5" width="20.7109375" style="1" customWidth="1"/>
    <col min="6" max="6" width="4.5703125" style="1" customWidth="1"/>
    <col min="7" max="7" width="20.7109375" style="1" customWidth="1"/>
    <col min="8" max="8" width="1.42578125" style="1" customWidth="1"/>
    <col min="9" max="9" width="20.7109375" style="1" customWidth="1"/>
    <col min="10" max="10" width="1.5703125" style="1" customWidth="1"/>
    <col min="11" max="11" width="20.7109375" style="1" customWidth="1"/>
    <col min="12" max="12" width="1.5703125" style="1" customWidth="1"/>
    <col min="13" max="13" width="22.140625" style="1" customWidth="1"/>
    <col min="14" max="14" width="4.5703125" style="1" customWidth="1"/>
    <col min="15" max="15" width="20.7109375" style="1" customWidth="1"/>
    <col min="16" max="16" width="2.42578125" style="1" customWidth="1"/>
    <col min="17" max="17" width="20.7109375" style="1" customWidth="1"/>
    <col min="18" max="18" width="4.140625" style="1" customWidth="1"/>
    <col min="19" max="19" width="20.7109375" style="1" customWidth="1"/>
    <col min="20" max="20" width="4.140625" style="1" customWidth="1"/>
    <col min="21" max="21" width="20.7109375" style="1" customWidth="1"/>
    <col min="22" max="22" width="2.140625" style="1" customWidth="1"/>
    <col min="23" max="23" width="20.7109375" style="1" customWidth="1"/>
    <col min="24" max="24" width="1.42578125" style="1" customWidth="1"/>
    <col min="25" max="25" width="20.7109375" style="1" customWidth="1"/>
    <col min="26" max="26" width="1.42578125" style="1" customWidth="1"/>
    <col min="27" max="27" width="20.7109375" style="1" customWidth="1"/>
    <col min="28" max="28" width="1.42578125" style="1" customWidth="1"/>
    <col min="29" max="29" width="20.7109375" style="1" customWidth="1"/>
    <col min="30" max="30" width="1.42578125" style="1" customWidth="1"/>
    <col min="31" max="31" width="20.7109375" style="1" customWidth="1"/>
    <col min="32" max="32" width="4" style="1" customWidth="1"/>
    <col min="33" max="33" width="20.7109375" style="1" customWidth="1"/>
    <col min="34" max="34" width="6.42578125" style="1" customWidth="1"/>
    <col min="35" max="35" width="20.7109375" style="1" customWidth="1"/>
    <col min="36" max="36" width="2.140625" style="1" customWidth="1"/>
    <col min="37" max="37" width="20.7109375" style="1" customWidth="1"/>
    <col min="38" max="38" width="2.140625" style="1" customWidth="1"/>
    <col min="39" max="39" width="20.7109375" style="1" customWidth="1"/>
    <col min="40" max="40" width="2.140625" style="1" customWidth="1"/>
    <col min="41" max="41" width="20.7109375" style="1" customWidth="1"/>
    <col min="42" max="42" width="2.140625" style="1" customWidth="1"/>
    <col min="43" max="43" width="20.7109375" style="1" customWidth="1"/>
    <col min="44" max="44" width="2.140625" style="1" customWidth="1"/>
    <col min="45" max="45" width="20.7109375" style="1" customWidth="1"/>
    <col min="46" max="46" width="2.140625" style="1" customWidth="1"/>
    <col min="47" max="47" width="20.7109375" style="1" customWidth="1"/>
    <col min="48" max="48" width="2.140625" style="1" customWidth="1"/>
    <col min="49" max="49" width="20.7109375" style="1" customWidth="1"/>
    <col min="50" max="16384" width="20.5703125" style="1"/>
  </cols>
  <sheetData>
    <row r="1" spans="1:50" ht="71.25" customHeight="1">
      <c r="B1" s="155"/>
      <c r="C1" s="338" t="s">
        <v>0</v>
      </c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 t="s">
        <v>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155"/>
      <c r="AE1" s="155"/>
      <c r="AF1" s="155"/>
      <c r="AG1" s="338" t="s">
        <v>2</v>
      </c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U1" s="334" t="s">
        <v>3</v>
      </c>
      <c r="AV1" s="334"/>
      <c r="AW1" s="334"/>
      <c r="AX1" s="334"/>
    </row>
    <row r="2" spans="1:50" s="2" customFormat="1" ht="15.75">
      <c r="C2" s="2" t="s">
        <v>4</v>
      </c>
      <c r="E2" s="156">
        <f>SUM(C4:E96)+SUM(G37:M96)+SUM(G4:G34)</f>
        <v>96</v>
      </c>
      <c r="G2" s="2" t="s">
        <v>5</v>
      </c>
      <c r="I2" s="156">
        <f>SUM(G7:M36)</f>
        <v>36</v>
      </c>
      <c r="K2" s="156">
        <f>SUM(I7:O36)</f>
        <v>24</v>
      </c>
      <c r="M2" s="1"/>
      <c r="O2" s="2" t="s">
        <v>6</v>
      </c>
      <c r="Q2" s="156">
        <f>SUM(O4:Q96)</f>
        <v>51</v>
      </c>
      <c r="S2" s="2" t="s">
        <v>7</v>
      </c>
      <c r="W2" s="156">
        <f>SUM(S4:AE96)</f>
        <v>177</v>
      </c>
      <c r="AG2" s="2" t="s">
        <v>8</v>
      </c>
      <c r="AI2" s="156">
        <f>SUM(AG4:AY96)</f>
        <v>135</v>
      </c>
      <c r="AK2" s="156"/>
      <c r="AW2" s="156"/>
    </row>
    <row r="3" spans="1:50" s="2" customFormat="1" ht="15.75">
      <c r="E3" s="156" t="s">
        <v>769</v>
      </c>
      <c r="F3" s="1"/>
      <c r="G3" s="1"/>
      <c r="H3" s="1"/>
      <c r="I3" s="156"/>
      <c r="J3" s="1"/>
      <c r="K3" s="156"/>
      <c r="L3" s="1"/>
      <c r="M3" s="1"/>
      <c r="N3" s="1"/>
      <c r="O3" s="1"/>
      <c r="P3" s="1"/>
      <c r="Q3" s="156"/>
      <c r="R3" s="1"/>
      <c r="S3" s="1"/>
      <c r="T3" s="1"/>
      <c r="U3" s="1"/>
      <c r="V3" s="1"/>
      <c r="W3" s="156" t="s">
        <v>770</v>
      </c>
      <c r="AI3" s="156" t="s">
        <v>770</v>
      </c>
      <c r="AK3" s="156"/>
      <c r="AW3" s="156"/>
    </row>
    <row r="4" spans="1:50" s="262" customFormat="1" ht="26.25" customHeight="1">
      <c r="C4" s="262" t="s">
        <v>422</v>
      </c>
      <c r="E4" s="262" t="s">
        <v>9</v>
      </c>
      <c r="G4" s="262" t="s">
        <v>776</v>
      </c>
      <c r="I4" s="262" t="s">
        <v>777</v>
      </c>
      <c r="K4" s="262" t="s">
        <v>809</v>
      </c>
      <c r="M4" s="262" t="s">
        <v>778</v>
      </c>
      <c r="S4" s="262" t="s">
        <v>10</v>
      </c>
      <c r="W4" s="262" t="s">
        <v>11</v>
      </c>
      <c r="Y4" s="262" t="s">
        <v>13</v>
      </c>
      <c r="AA4" s="262" t="s">
        <v>12</v>
      </c>
      <c r="AC4" s="262" t="s">
        <v>12</v>
      </c>
      <c r="AE4" s="262" t="s">
        <v>14</v>
      </c>
      <c r="AG4" s="262" t="s">
        <v>15</v>
      </c>
      <c r="AI4" s="262" t="s">
        <v>16</v>
      </c>
      <c r="AK4" s="262" t="s">
        <v>17</v>
      </c>
      <c r="AO4" s="262" t="s">
        <v>18</v>
      </c>
      <c r="AS4" s="262" t="s">
        <v>19</v>
      </c>
      <c r="AU4" s="263" t="s">
        <v>20</v>
      </c>
    </row>
    <row r="5" spans="1:50" ht="7.5" customHeight="1">
      <c r="AM5" s="2"/>
      <c r="AO5" s="2"/>
    </row>
    <row r="6" spans="1:50" ht="15" customHeight="1">
      <c r="AM6" s="2"/>
      <c r="AO6" s="2"/>
    </row>
    <row r="7" spans="1:50" ht="18">
      <c r="A7" s="157" t="s">
        <v>21</v>
      </c>
      <c r="B7" s="331">
        <f>SUM(C7:G19,O7:Q19)</f>
        <v>24</v>
      </c>
      <c r="C7" s="158" t="s">
        <v>22</v>
      </c>
      <c r="E7" s="158" t="s">
        <v>54</v>
      </c>
      <c r="F7" s="1" t="s">
        <v>24</v>
      </c>
      <c r="G7" s="264" t="s">
        <v>779</v>
      </c>
      <c r="H7" s="1" t="s">
        <v>24</v>
      </c>
      <c r="I7" s="235" t="s">
        <v>26</v>
      </c>
      <c r="J7" s="1" t="s">
        <v>24</v>
      </c>
      <c r="K7" s="268" t="s">
        <v>784</v>
      </c>
      <c r="M7" s="160" t="s">
        <v>571</v>
      </c>
      <c r="N7" s="1" t="s">
        <v>24</v>
      </c>
      <c r="O7" s="219" t="s">
        <v>25</v>
      </c>
      <c r="P7" s="161"/>
      <c r="Q7" s="162"/>
      <c r="S7" s="280" t="s">
        <v>634</v>
      </c>
      <c r="T7" s="56" t="s">
        <v>24</v>
      </c>
      <c r="U7" s="269"/>
      <c r="W7" s="280" t="s">
        <v>719</v>
      </c>
      <c r="X7" s="1" t="s">
        <v>24</v>
      </c>
      <c r="Y7" s="163" t="s">
        <v>105</v>
      </c>
      <c r="Z7" s="1" t="s">
        <v>24</v>
      </c>
      <c r="AA7" s="163" t="s">
        <v>77</v>
      </c>
      <c r="AB7" s="1" t="s">
        <v>24</v>
      </c>
      <c r="AC7" s="56"/>
      <c r="AD7" s="1" t="s">
        <v>24</v>
      </c>
      <c r="AE7" s="163" t="s">
        <v>432</v>
      </c>
      <c r="AI7" s="164" t="s">
        <v>718</v>
      </c>
      <c r="AK7" s="164" t="s">
        <v>28</v>
      </c>
    </row>
    <row r="8" spans="1:50">
      <c r="A8" s="332" t="s">
        <v>412</v>
      </c>
      <c r="B8" s="331"/>
      <c r="C8" s="165" t="s">
        <v>771</v>
      </c>
      <c r="E8" s="165" t="s">
        <v>750</v>
      </c>
      <c r="G8" s="265" t="s">
        <v>780</v>
      </c>
      <c r="I8" s="167" t="s">
        <v>488</v>
      </c>
      <c r="K8" s="441" t="s">
        <v>785</v>
      </c>
      <c r="M8" s="168" t="s">
        <v>492</v>
      </c>
      <c r="O8" s="169" t="s">
        <v>485</v>
      </c>
      <c r="P8" s="4"/>
      <c r="Q8" s="170"/>
      <c r="S8" s="281" t="s">
        <v>580</v>
      </c>
      <c r="U8" s="269"/>
      <c r="W8" s="281" t="s">
        <v>486</v>
      </c>
      <c r="Y8" s="171" t="s">
        <v>504</v>
      </c>
      <c r="AA8" s="171" t="s">
        <v>498</v>
      </c>
      <c r="AE8" s="171" t="s">
        <v>496</v>
      </c>
      <c r="AI8" s="8" t="s">
        <v>607</v>
      </c>
      <c r="AK8" s="8" t="s">
        <v>490</v>
      </c>
    </row>
    <row r="9" spans="1:50">
      <c r="A9" s="332"/>
      <c r="B9" s="331"/>
      <c r="C9" s="165" t="s">
        <v>460</v>
      </c>
      <c r="E9" s="165" t="s">
        <v>456</v>
      </c>
      <c r="G9" s="265" t="s">
        <v>450</v>
      </c>
      <c r="I9" s="167" t="s">
        <v>462</v>
      </c>
      <c r="K9" s="441" t="s">
        <v>460</v>
      </c>
      <c r="M9" s="168" t="s">
        <v>458</v>
      </c>
      <c r="O9" s="172"/>
      <c r="P9" s="4"/>
      <c r="Q9" s="170"/>
      <c r="S9" s="281" t="s">
        <v>812</v>
      </c>
      <c r="U9" s="269"/>
      <c r="W9" s="281"/>
      <c r="Y9" s="171" t="s">
        <v>797</v>
      </c>
      <c r="AA9" s="171" t="s">
        <v>823</v>
      </c>
      <c r="AE9" s="171" t="s">
        <v>698</v>
      </c>
      <c r="AI9" s="8" t="s">
        <v>145</v>
      </c>
      <c r="AK9" s="8" t="s">
        <v>453</v>
      </c>
    </row>
    <row r="10" spans="1:50">
      <c r="A10" s="332"/>
      <c r="B10" s="331"/>
      <c r="C10" s="165" t="s">
        <v>36</v>
      </c>
      <c r="E10" s="165" t="s">
        <v>605</v>
      </c>
      <c r="G10" s="265" t="s">
        <v>781</v>
      </c>
      <c r="H10" s="1" t="s">
        <v>24</v>
      </c>
      <c r="I10" s="167" t="s">
        <v>41</v>
      </c>
      <c r="K10" s="441" t="s">
        <v>786</v>
      </c>
      <c r="M10" s="168" t="s">
        <v>64</v>
      </c>
      <c r="O10" s="169" t="s">
        <v>37</v>
      </c>
      <c r="P10" s="4"/>
      <c r="Q10" s="170"/>
      <c r="S10" s="281" t="s">
        <v>149</v>
      </c>
      <c r="U10" s="269"/>
      <c r="W10" s="281" t="s">
        <v>39</v>
      </c>
      <c r="Y10" s="171" t="s">
        <v>621</v>
      </c>
      <c r="AA10" s="171" t="s">
        <v>437</v>
      </c>
      <c r="AE10" s="171" t="s">
        <v>64</v>
      </c>
      <c r="AI10" s="8" t="s">
        <v>43</v>
      </c>
      <c r="AK10" s="8" t="s">
        <v>44</v>
      </c>
    </row>
    <row r="11" spans="1:50" ht="30" customHeight="1">
      <c r="A11" s="332"/>
      <c r="B11" s="331"/>
      <c r="C11" s="174" t="s">
        <v>45</v>
      </c>
      <c r="E11" s="174" t="s">
        <v>135</v>
      </c>
      <c r="G11" s="266" t="s">
        <v>782</v>
      </c>
      <c r="I11" s="176" t="s">
        <v>51</v>
      </c>
      <c r="K11" s="441" t="s">
        <v>101</v>
      </c>
      <c r="M11" s="177" t="s">
        <v>47</v>
      </c>
      <c r="O11" s="335" t="s">
        <v>48</v>
      </c>
      <c r="P11" s="336"/>
      <c r="Q11" s="337"/>
      <c r="S11" s="282"/>
      <c r="T11" s="36"/>
      <c r="U11" s="269"/>
      <c r="W11" s="282"/>
      <c r="Y11" s="178" t="s">
        <v>122</v>
      </c>
      <c r="AA11" s="178"/>
      <c r="AC11" s="36"/>
      <c r="AE11" s="178"/>
      <c r="AI11" s="179"/>
      <c r="AK11" s="179"/>
    </row>
    <row r="12" spans="1:50">
      <c r="A12" s="332"/>
      <c r="B12" s="331"/>
      <c r="C12" s="180">
        <v>3</v>
      </c>
      <c r="E12" s="180">
        <v>3</v>
      </c>
      <c r="G12" s="267">
        <v>3</v>
      </c>
      <c r="I12" s="182"/>
      <c r="K12" s="442"/>
      <c r="M12" s="183">
        <v>3</v>
      </c>
      <c r="O12" s="169"/>
      <c r="P12" s="4"/>
      <c r="Q12" s="170"/>
      <c r="S12" s="282"/>
      <c r="T12" s="36"/>
      <c r="U12" s="269"/>
      <c r="W12" s="283">
        <v>3</v>
      </c>
      <c r="Y12" s="184">
        <v>3</v>
      </c>
      <c r="AA12" s="184">
        <v>3</v>
      </c>
      <c r="AE12" s="184">
        <v>3</v>
      </c>
      <c r="AI12" s="8">
        <v>3</v>
      </c>
      <c r="AK12" s="8">
        <v>3</v>
      </c>
    </row>
    <row r="13" spans="1:50">
      <c r="A13" s="332"/>
      <c r="B13" s="331"/>
      <c r="O13" s="169"/>
      <c r="P13" s="4"/>
      <c r="Q13" s="170"/>
      <c r="S13" s="282"/>
      <c r="T13" s="36"/>
      <c r="U13" s="269"/>
    </row>
    <row r="14" spans="1:50" ht="17.25">
      <c r="A14" s="332"/>
      <c r="B14" s="331"/>
      <c r="G14" s="159" t="s">
        <v>52</v>
      </c>
      <c r="I14" s="235" t="s">
        <v>433</v>
      </c>
      <c r="J14" s="1" t="s">
        <v>24</v>
      </c>
      <c r="K14" s="268" t="s">
        <v>433</v>
      </c>
      <c r="M14" s="160" t="s">
        <v>433</v>
      </c>
      <c r="N14" s="1" t="s">
        <v>24</v>
      </c>
      <c r="O14" s="185"/>
      <c r="P14" s="4"/>
      <c r="Q14" s="170"/>
      <c r="S14" s="282"/>
      <c r="T14" s="36"/>
      <c r="U14" s="269"/>
      <c r="W14" s="280" t="s">
        <v>305</v>
      </c>
      <c r="Y14" s="163" t="s">
        <v>23</v>
      </c>
      <c r="Z14" s="1" t="s">
        <v>24</v>
      </c>
      <c r="AA14" s="163" t="s">
        <v>53</v>
      </c>
      <c r="AB14" s="1" t="s">
        <v>24</v>
      </c>
      <c r="AC14" s="56"/>
      <c r="AD14" s="1" t="s">
        <v>24</v>
      </c>
      <c r="AE14" s="163" t="s">
        <v>415</v>
      </c>
      <c r="AF14" s="1" t="s">
        <v>24</v>
      </c>
      <c r="AG14" s="164" t="s">
        <v>55</v>
      </c>
      <c r="AI14" s="164" t="s">
        <v>56</v>
      </c>
      <c r="AS14" s="227" t="s">
        <v>57</v>
      </c>
    </row>
    <row r="15" spans="1:50">
      <c r="A15" s="332"/>
      <c r="B15" s="331"/>
      <c r="G15" s="166" t="s">
        <v>491</v>
      </c>
      <c r="I15" s="167" t="s">
        <v>484</v>
      </c>
      <c r="K15" s="441" t="s">
        <v>484</v>
      </c>
      <c r="M15" s="168" t="s">
        <v>484</v>
      </c>
      <c r="O15" s="169"/>
      <c r="P15" s="4"/>
      <c r="Q15" s="170"/>
      <c r="S15" s="282"/>
      <c r="T15" s="36"/>
      <c r="U15" s="269"/>
      <c r="W15" s="281" t="s">
        <v>597</v>
      </c>
      <c r="Y15" s="171" t="s">
        <v>483</v>
      </c>
      <c r="AA15" s="171" t="s">
        <v>596</v>
      </c>
      <c r="AE15" s="171" t="s">
        <v>604</v>
      </c>
      <c r="AG15" s="8" t="s">
        <v>606</v>
      </c>
      <c r="AI15" s="8" t="s">
        <v>493</v>
      </c>
      <c r="AS15" s="8" t="s">
        <v>494</v>
      </c>
    </row>
    <row r="16" spans="1:50">
      <c r="A16" s="332"/>
      <c r="B16" s="331"/>
      <c r="G16" s="166" t="s">
        <v>452</v>
      </c>
      <c r="I16" s="167" t="s">
        <v>456</v>
      </c>
      <c r="K16" s="441" t="s">
        <v>456</v>
      </c>
      <c r="M16" s="168" t="s">
        <v>456</v>
      </c>
      <c r="O16" s="169"/>
      <c r="P16" s="4"/>
      <c r="Q16" s="170"/>
      <c r="S16" s="282"/>
      <c r="T16" s="36"/>
      <c r="U16" s="269"/>
      <c r="W16" s="281" t="s">
        <v>454</v>
      </c>
      <c r="Y16" s="171" t="s">
        <v>454</v>
      </c>
      <c r="AA16" s="171" t="s">
        <v>458</v>
      </c>
      <c r="AE16" s="171" t="s">
        <v>91</v>
      </c>
      <c r="AG16" s="173"/>
      <c r="AI16" s="173" t="s">
        <v>459</v>
      </c>
      <c r="AS16" s="8"/>
    </row>
    <row r="17" spans="1:47">
      <c r="A17" s="332"/>
      <c r="B17" s="331"/>
      <c r="G17" s="166" t="s">
        <v>62</v>
      </c>
      <c r="I17" s="167"/>
      <c r="J17" s="1" t="s">
        <v>24</v>
      </c>
      <c r="K17" s="441"/>
      <c r="M17" s="168"/>
      <c r="O17" s="169"/>
      <c r="P17" s="4"/>
      <c r="Q17" s="170"/>
      <c r="S17" s="282"/>
      <c r="T17" s="36"/>
      <c r="U17" s="269"/>
      <c r="W17" s="281" t="s">
        <v>176</v>
      </c>
      <c r="Y17" s="171" t="s">
        <v>476</v>
      </c>
      <c r="AA17" s="171" t="s">
        <v>65</v>
      </c>
      <c r="AE17" s="171" t="s">
        <v>413</v>
      </c>
      <c r="AF17" s="1" t="s">
        <v>24</v>
      </c>
      <c r="AG17" s="173" t="s">
        <v>67</v>
      </c>
      <c r="AI17" s="173" t="s">
        <v>67</v>
      </c>
      <c r="AS17" s="8" t="s">
        <v>42</v>
      </c>
    </row>
    <row r="18" spans="1:47" ht="30" customHeight="1">
      <c r="A18" s="332"/>
      <c r="B18" s="331"/>
      <c r="G18" s="175" t="s">
        <v>68</v>
      </c>
      <c r="I18" s="176" t="s">
        <v>47</v>
      </c>
      <c r="K18" s="441" t="s">
        <v>47</v>
      </c>
      <c r="M18" s="177" t="s">
        <v>47</v>
      </c>
      <c r="O18" s="186"/>
      <c r="P18" s="4"/>
      <c r="Q18" s="170"/>
      <c r="S18" s="282"/>
      <c r="T18" s="36"/>
      <c r="U18" s="269"/>
      <c r="W18" s="282"/>
      <c r="Y18" s="178" t="s">
        <v>46</v>
      </c>
      <c r="AA18" s="178" t="s">
        <v>70</v>
      </c>
      <c r="AC18" s="36"/>
      <c r="AE18" s="178" t="s">
        <v>414</v>
      </c>
      <c r="AG18" s="179"/>
      <c r="AI18" s="179" t="s">
        <v>71</v>
      </c>
      <c r="AS18" s="8"/>
    </row>
    <row r="19" spans="1:47">
      <c r="A19" s="332"/>
      <c r="B19" s="331"/>
      <c r="G19" s="181">
        <v>3</v>
      </c>
      <c r="I19" s="182">
        <v>3</v>
      </c>
      <c r="K19" s="442">
        <v>3</v>
      </c>
      <c r="M19" s="183">
        <v>3</v>
      </c>
      <c r="O19" s="187"/>
      <c r="P19" s="188"/>
      <c r="Q19" s="189">
        <v>12</v>
      </c>
      <c r="S19" s="283">
        <v>6</v>
      </c>
      <c r="U19" s="269"/>
      <c r="W19" s="283">
        <v>3</v>
      </c>
      <c r="Y19" s="184">
        <v>3</v>
      </c>
      <c r="AA19" s="184">
        <v>3</v>
      </c>
      <c r="AE19" s="184">
        <v>3</v>
      </c>
      <c r="AG19" s="8">
        <v>3</v>
      </c>
      <c r="AI19" s="8">
        <v>3</v>
      </c>
      <c r="AS19" s="8">
        <v>3</v>
      </c>
    </row>
    <row r="20" spans="1:47" ht="15.75">
      <c r="U20" s="269"/>
      <c r="AM20" s="2"/>
      <c r="AO20" s="2"/>
    </row>
    <row r="21" spans="1:47" ht="15.75">
      <c r="U21" s="269"/>
      <c r="AM21" s="2"/>
      <c r="AO21" s="2"/>
    </row>
    <row r="22" spans="1:47" ht="18">
      <c r="A22" s="157" t="s">
        <v>72</v>
      </c>
      <c r="B22" s="331">
        <f>SUM(C29:H34,O22:Q34)+SUM(C22:G27)</f>
        <v>24</v>
      </c>
      <c r="C22" s="158" t="s">
        <v>382</v>
      </c>
      <c r="D22" s="1" t="s">
        <v>24</v>
      </c>
      <c r="E22" s="158" t="s">
        <v>73</v>
      </c>
      <c r="G22" s="159" t="s">
        <v>466</v>
      </c>
      <c r="H22" s="1" t="s">
        <v>24</v>
      </c>
      <c r="I22" s="235" t="s">
        <v>466</v>
      </c>
      <c r="J22" s="1" t="s">
        <v>24</v>
      </c>
      <c r="K22" s="268" t="s">
        <v>787</v>
      </c>
      <c r="M22" s="160" t="s">
        <v>75</v>
      </c>
      <c r="N22" s="1" t="s">
        <v>24</v>
      </c>
      <c r="Q22" s="158" t="s">
        <v>76</v>
      </c>
      <c r="R22" s="1" t="s">
        <v>24</v>
      </c>
      <c r="S22" s="280" t="s">
        <v>572</v>
      </c>
      <c r="T22" s="56" t="s">
        <v>24</v>
      </c>
      <c r="U22" s="269"/>
      <c r="V22" s="1" t="s">
        <v>24</v>
      </c>
      <c r="W22" s="280" t="s">
        <v>632</v>
      </c>
      <c r="X22" s="56" t="s">
        <v>24</v>
      </c>
      <c r="Y22" s="163" t="s">
        <v>78</v>
      </c>
      <c r="Z22" s="1" t="s">
        <v>24</v>
      </c>
      <c r="AA22" s="163" t="s">
        <v>620</v>
      </c>
      <c r="AB22" s="56" t="s">
        <v>24</v>
      </c>
      <c r="AC22" s="56"/>
      <c r="AD22" s="220" t="s">
        <v>24</v>
      </c>
      <c r="AE22" s="163" t="s">
        <v>439</v>
      </c>
      <c r="AF22" s="1" t="s">
        <v>24</v>
      </c>
      <c r="AG22" s="163"/>
      <c r="AH22" s="1" t="s">
        <v>24</v>
      </c>
      <c r="AK22" s="164" t="s">
        <v>79</v>
      </c>
      <c r="AS22" s="227" t="s">
        <v>80</v>
      </c>
      <c r="AT22" s="1" t="s">
        <v>24</v>
      </c>
      <c r="AU22" s="227" t="s">
        <v>81</v>
      </c>
    </row>
    <row r="23" spans="1:47">
      <c r="A23" s="332" t="s">
        <v>412</v>
      </c>
      <c r="B23" s="331"/>
      <c r="C23" s="165" t="s">
        <v>508</v>
      </c>
      <c r="E23" s="165" t="s">
        <v>495</v>
      </c>
      <c r="G23" s="166" t="s">
        <v>751</v>
      </c>
      <c r="I23" s="167" t="s">
        <v>751</v>
      </c>
      <c r="K23" s="441" t="s">
        <v>788</v>
      </c>
      <c r="M23" s="168" t="s">
        <v>598</v>
      </c>
      <c r="Q23" s="190" t="s">
        <v>497</v>
      </c>
      <c r="S23" s="281" t="s">
        <v>594</v>
      </c>
      <c r="U23" s="269"/>
      <c r="W23" s="281" t="s">
        <v>593</v>
      </c>
      <c r="Y23" s="171" t="s">
        <v>610</v>
      </c>
      <c r="AA23" s="171" t="s">
        <v>487</v>
      </c>
      <c r="AE23" s="171" t="s">
        <v>111</v>
      </c>
      <c r="AG23" s="171"/>
      <c r="AK23" s="8" t="s">
        <v>595</v>
      </c>
      <c r="AS23" s="8" t="s">
        <v>477</v>
      </c>
      <c r="AU23" s="8" t="s">
        <v>499</v>
      </c>
    </row>
    <row r="24" spans="1:47">
      <c r="A24" s="332"/>
      <c r="B24" s="331"/>
      <c r="C24" s="165" t="s">
        <v>690</v>
      </c>
      <c r="E24" s="165" t="s">
        <v>454</v>
      </c>
      <c r="G24" s="166" t="s">
        <v>783</v>
      </c>
      <c r="I24" s="167" t="s">
        <v>783</v>
      </c>
      <c r="K24" s="441" t="s">
        <v>456</v>
      </c>
      <c r="M24" s="168" t="s">
        <v>454</v>
      </c>
      <c r="Q24" s="190"/>
      <c r="S24" s="281" t="s">
        <v>90</v>
      </c>
      <c r="U24" s="269"/>
      <c r="W24" s="281" t="s">
        <v>454</v>
      </c>
      <c r="Y24" s="171" t="s">
        <v>91</v>
      </c>
      <c r="AA24" s="171" t="s">
        <v>460</v>
      </c>
      <c r="AE24" s="171" t="s">
        <v>91</v>
      </c>
      <c r="AG24" s="171"/>
      <c r="AK24" s="8" t="s">
        <v>145</v>
      </c>
      <c r="AS24" s="8"/>
      <c r="AU24" s="8" t="s">
        <v>707</v>
      </c>
    </row>
    <row r="25" spans="1:47">
      <c r="A25" s="332"/>
      <c r="B25" s="331"/>
      <c r="C25" s="165" t="s">
        <v>146</v>
      </c>
      <c r="E25" s="165" t="s">
        <v>734</v>
      </c>
      <c r="G25" s="166" t="s">
        <v>65</v>
      </c>
      <c r="I25" s="167" t="s">
        <v>65</v>
      </c>
      <c r="K25" s="441" t="s">
        <v>789</v>
      </c>
      <c r="M25" s="168" t="s">
        <v>793</v>
      </c>
      <c r="Q25" s="165" t="s">
        <v>37</v>
      </c>
      <c r="S25" s="281" t="s">
        <v>813</v>
      </c>
      <c r="T25" s="1" t="s">
        <v>24</v>
      </c>
      <c r="U25" s="269"/>
      <c r="V25" s="1" t="s">
        <v>24</v>
      </c>
      <c r="W25" s="281" t="s">
        <v>92</v>
      </c>
      <c r="Y25" s="171" t="s">
        <v>93</v>
      </c>
      <c r="Z25" s="1" t="s">
        <v>24</v>
      </c>
      <c r="AA25" s="171" t="s">
        <v>40</v>
      </c>
      <c r="AB25" s="1" t="s">
        <v>24</v>
      </c>
      <c r="AE25" s="171" t="s">
        <v>116</v>
      </c>
      <c r="AG25" s="171"/>
      <c r="AK25" s="8" t="s">
        <v>94</v>
      </c>
      <c r="AS25" s="8"/>
      <c r="AU25" s="8" t="s">
        <v>96</v>
      </c>
    </row>
    <row r="26" spans="1:47" ht="30" customHeight="1">
      <c r="A26" s="332"/>
      <c r="B26" s="331"/>
      <c r="C26" s="174" t="s">
        <v>154</v>
      </c>
      <c r="E26" s="174" t="s">
        <v>97</v>
      </c>
      <c r="G26" s="175" t="s">
        <v>121</v>
      </c>
      <c r="I26" s="176" t="s">
        <v>121</v>
      </c>
      <c r="K26" s="441" t="s">
        <v>101</v>
      </c>
      <c r="M26" s="177" t="s">
        <v>99</v>
      </c>
      <c r="Q26" s="339" t="s">
        <v>100</v>
      </c>
      <c r="S26" s="282" t="s">
        <v>97</v>
      </c>
      <c r="T26" s="36"/>
      <c r="U26" s="269"/>
      <c r="W26" s="282"/>
      <c r="X26" s="36"/>
      <c r="Y26" s="178" t="s">
        <v>101</v>
      </c>
      <c r="AA26" s="178" t="s">
        <v>50</v>
      </c>
      <c r="AB26" s="36"/>
      <c r="AC26" s="36"/>
      <c r="AD26" s="36"/>
      <c r="AE26" s="178" t="s">
        <v>123</v>
      </c>
      <c r="AG26" s="178"/>
      <c r="AK26" s="179"/>
      <c r="AS26" s="228" t="s">
        <v>101</v>
      </c>
      <c r="AU26" s="8"/>
    </row>
    <row r="27" spans="1:47">
      <c r="A27" s="332"/>
      <c r="B27" s="331"/>
      <c r="C27" s="180">
        <v>3</v>
      </c>
      <c r="E27" s="180">
        <v>3</v>
      </c>
      <c r="G27" s="181">
        <v>3</v>
      </c>
      <c r="I27" s="182">
        <v>3</v>
      </c>
      <c r="K27" s="442"/>
      <c r="M27" s="183">
        <v>3</v>
      </c>
      <c r="Q27" s="339"/>
      <c r="S27" s="282"/>
      <c r="T27" s="36"/>
      <c r="U27" s="269"/>
      <c r="W27" s="283">
        <v>3</v>
      </c>
      <c r="X27" s="36"/>
      <c r="Y27" s="184">
        <v>3</v>
      </c>
      <c r="AA27" s="184">
        <v>3</v>
      </c>
      <c r="AB27" s="36"/>
      <c r="AD27" s="36"/>
      <c r="AE27" s="184">
        <v>3</v>
      </c>
      <c r="AG27" s="184"/>
      <c r="AK27" s="8">
        <v>3</v>
      </c>
      <c r="AS27" s="8">
        <v>3</v>
      </c>
      <c r="AU27" s="8">
        <v>3</v>
      </c>
    </row>
    <row r="28" spans="1:47">
      <c r="A28" s="332"/>
      <c r="B28" s="331"/>
      <c r="Q28" s="165"/>
      <c r="S28" s="282"/>
      <c r="T28" s="36"/>
      <c r="U28" s="269"/>
      <c r="X28" s="36"/>
      <c r="AB28" s="36"/>
      <c r="AD28" s="36"/>
    </row>
    <row r="29" spans="1:47" ht="17.25">
      <c r="A29" s="332"/>
      <c r="B29" s="331"/>
      <c r="C29" s="158" t="s">
        <v>423</v>
      </c>
      <c r="D29" s="217" t="s">
        <v>24</v>
      </c>
      <c r="E29" s="158" t="s">
        <v>74</v>
      </c>
      <c r="F29" s="1" t="s">
        <v>24</v>
      </c>
      <c r="G29" s="159" t="s">
        <v>102</v>
      </c>
      <c r="H29" s="1" t="s">
        <v>24</v>
      </c>
      <c r="I29" s="235" t="s">
        <v>102</v>
      </c>
      <c r="J29" s="1" t="s">
        <v>24</v>
      </c>
      <c r="K29" s="268" t="s">
        <v>790</v>
      </c>
      <c r="M29" s="160" t="s">
        <v>103</v>
      </c>
      <c r="Q29" s="191"/>
      <c r="S29" s="282"/>
      <c r="T29" s="36"/>
      <c r="U29" s="269"/>
      <c r="W29" s="280" t="s">
        <v>435</v>
      </c>
      <c r="X29" s="36" t="s">
        <v>24</v>
      </c>
      <c r="Y29" s="163" t="s">
        <v>441</v>
      </c>
      <c r="Z29" s="220" t="s">
        <v>24</v>
      </c>
      <c r="AA29" s="163" t="s">
        <v>104</v>
      </c>
      <c r="AB29" s="36"/>
      <c r="AC29" s="56"/>
      <c r="AD29" s="1" t="s">
        <v>24</v>
      </c>
      <c r="AE29" s="163" t="s">
        <v>27</v>
      </c>
      <c r="AI29" s="164" t="s">
        <v>396</v>
      </c>
      <c r="AO29" s="192" t="s">
        <v>106</v>
      </c>
      <c r="AP29" s="1" t="s">
        <v>24</v>
      </c>
      <c r="AU29" s="227" t="s">
        <v>500</v>
      </c>
    </row>
    <row r="30" spans="1:47">
      <c r="A30" s="332"/>
      <c r="B30" s="331"/>
      <c r="C30" s="165" t="s">
        <v>501</v>
      </c>
      <c r="E30" s="165" t="s">
        <v>772</v>
      </c>
      <c r="G30" s="166" t="s">
        <v>763</v>
      </c>
      <c r="I30" s="167" t="s">
        <v>763</v>
      </c>
      <c r="K30" s="441" t="s">
        <v>791</v>
      </c>
      <c r="M30" s="168" t="s">
        <v>502</v>
      </c>
      <c r="Q30" s="165"/>
      <c r="S30" s="282"/>
      <c r="T30" s="36"/>
      <c r="U30" s="269"/>
      <c r="W30" s="281" t="s">
        <v>611</v>
      </c>
      <c r="X30" s="36"/>
      <c r="Y30" s="171" t="s">
        <v>599</v>
      </c>
      <c r="Z30" s="221"/>
      <c r="AA30" s="171" t="s">
        <v>503</v>
      </c>
      <c r="AB30" s="36"/>
      <c r="AE30" s="171" t="s">
        <v>489</v>
      </c>
      <c r="AI30" s="8" t="s">
        <v>505</v>
      </c>
      <c r="AO30" s="8" t="s">
        <v>506</v>
      </c>
      <c r="AU30" s="8" t="s">
        <v>478</v>
      </c>
    </row>
    <row r="31" spans="1:47">
      <c r="A31" s="332"/>
      <c r="B31" s="331"/>
      <c r="C31" s="165" t="s">
        <v>460</v>
      </c>
      <c r="E31" s="165" t="s">
        <v>773</v>
      </c>
      <c r="G31" s="166" t="s">
        <v>698</v>
      </c>
      <c r="I31" s="167" t="s">
        <v>698</v>
      </c>
      <c r="K31" s="441" t="s">
        <v>792</v>
      </c>
      <c r="M31" s="168" t="s">
        <v>794</v>
      </c>
      <c r="Q31" s="165"/>
      <c r="S31" s="282"/>
      <c r="T31" s="36"/>
      <c r="U31" s="269"/>
      <c r="W31" s="281" t="s">
        <v>436</v>
      </c>
      <c r="X31" s="36"/>
      <c r="Y31" s="171" t="s">
        <v>454</v>
      </c>
      <c r="Z31" s="221" t="s">
        <v>24</v>
      </c>
      <c r="AA31" s="171" t="s">
        <v>700</v>
      </c>
      <c r="AB31" s="36" t="s">
        <v>24</v>
      </c>
      <c r="AE31" s="171" t="s">
        <v>452</v>
      </c>
      <c r="AI31" s="8" t="s">
        <v>452</v>
      </c>
      <c r="AO31" s="8" t="s">
        <v>450</v>
      </c>
      <c r="AU31" s="8" t="s">
        <v>91</v>
      </c>
    </row>
    <row r="32" spans="1:47">
      <c r="A32" s="332"/>
      <c r="B32" s="331"/>
      <c r="C32" s="165" t="s">
        <v>114</v>
      </c>
      <c r="E32" s="165" t="s">
        <v>65</v>
      </c>
      <c r="G32" s="166" t="s">
        <v>278</v>
      </c>
      <c r="H32" s="1" t="s">
        <v>24</v>
      </c>
      <c r="I32" s="167" t="s">
        <v>278</v>
      </c>
      <c r="K32" s="441" t="s">
        <v>146</v>
      </c>
      <c r="M32" s="168" t="s">
        <v>115</v>
      </c>
      <c r="N32" s="1" t="s">
        <v>24</v>
      </c>
      <c r="Q32" s="165"/>
      <c r="S32" s="282"/>
      <c r="T32" s="36"/>
      <c r="U32" s="269"/>
      <c r="W32" s="281" t="s">
        <v>622</v>
      </c>
      <c r="X32" s="36"/>
      <c r="Y32" s="171" t="s">
        <v>63</v>
      </c>
      <c r="Z32" s="221"/>
      <c r="AA32" s="171" t="s">
        <v>438</v>
      </c>
      <c r="AB32" s="36" t="s">
        <v>24</v>
      </c>
      <c r="AE32" s="171" t="s">
        <v>42</v>
      </c>
      <c r="AI32" s="8" t="s">
        <v>114</v>
      </c>
      <c r="AO32" s="8" t="s">
        <v>117</v>
      </c>
      <c r="AU32" s="8" t="s">
        <v>118</v>
      </c>
    </row>
    <row r="33" spans="1:49" ht="30" customHeight="1">
      <c r="A33" s="332"/>
      <c r="B33" s="331"/>
      <c r="C33" s="174" t="s">
        <v>119</v>
      </c>
      <c r="D33" s="36"/>
      <c r="E33" s="174" t="s">
        <v>98</v>
      </c>
      <c r="G33" s="175" t="s">
        <v>120</v>
      </c>
      <c r="I33" s="176" t="s">
        <v>120</v>
      </c>
      <c r="K33" s="441" t="s">
        <v>101</v>
      </c>
      <c r="M33" s="177"/>
      <c r="Q33" s="174"/>
      <c r="S33" s="282"/>
      <c r="T33" s="36"/>
      <c r="U33" s="269"/>
      <c r="W33" s="282"/>
      <c r="X33" s="36"/>
      <c r="Y33" s="178" t="s">
        <v>69</v>
      </c>
      <c r="Z33" s="36"/>
      <c r="AA33" s="178"/>
      <c r="AB33" s="36"/>
      <c r="AC33" s="36"/>
      <c r="AE33" s="178"/>
      <c r="AI33" s="179" t="s">
        <v>124</v>
      </c>
      <c r="AO33" s="8"/>
      <c r="AU33" s="179" t="s">
        <v>125</v>
      </c>
    </row>
    <row r="34" spans="1:49">
      <c r="A34" s="332"/>
      <c r="B34" s="331"/>
      <c r="C34" s="180">
        <v>3</v>
      </c>
      <c r="E34" s="180">
        <v>3</v>
      </c>
      <c r="G34" s="181">
        <v>3</v>
      </c>
      <c r="I34" s="182">
        <v>3</v>
      </c>
      <c r="K34" s="442"/>
      <c r="M34" s="183">
        <v>3</v>
      </c>
      <c r="Q34" s="180">
        <v>6</v>
      </c>
      <c r="S34" s="283">
        <v>6</v>
      </c>
      <c r="U34" s="269"/>
      <c r="W34" s="283">
        <v>3</v>
      </c>
      <c r="Y34" s="184">
        <v>3</v>
      </c>
      <c r="AA34" s="184">
        <v>3</v>
      </c>
      <c r="AE34" s="184">
        <v>3</v>
      </c>
      <c r="AI34" s="8">
        <v>3</v>
      </c>
      <c r="AO34" s="8">
        <v>3</v>
      </c>
      <c r="AU34" s="8">
        <v>3</v>
      </c>
    </row>
    <row r="35" spans="1:49">
      <c r="U35" s="269"/>
    </row>
    <row r="36" spans="1:49" s="193" customFormat="1">
      <c r="A36" s="1"/>
      <c r="U36" s="270"/>
    </row>
    <row r="37" spans="1:49">
      <c r="S37" s="271"/>
      <c r="U37" s="269"/>
      <c r="W37" s="271"/>
    </row>
    <row r="38" spans="1:49" ht="18" customHeight="1">
      <c r="A38" s="157" t="s">
        <v>126</v>
      </c>
      <c r="B38" s="331">
        <f>SUM(C38:M50)+SUM(Q38:Q50)</f>
        <v>21</v>
      </c>
      <c r="C38" s="158" t="s">
        <v>375</v>
      </c>
      <c r="D38" s="1" t="s">
        <v>24</v>
      </c>
      <c r="E38" s="158" t="s">
        <v>127</v>
      </c>
      <c r="F38" s="1" t="s">
        <v>24</v>
      </c>
      <c r="H38" s="1" t="s">
        <v>24</v>
      </c>
      <c r="I38" s="158" t="s">
        <v>187</v>
      </c>
      <c r="J38" s="1" t="s">
        <v>24</v>
      </c>
      <c r="M38" s="158" t="s">
        <v>159</v>
      </c>
      <c r="N38" s="1" t="s">
        <v>24</v>
      </c>
      <c r="O38" s="280" t="s">
        <v>128</v>
      </c>
      <c r="Q38" s="158" t="s">
        <v>129</v>
      </c>
      <c r="R38" s="1" t="s">
        <v>24</v>
      </c>
      <c r="S38" s="280" t="s">
        <v>592</v>
      </c>
      <c r="T38" s="56" t="s">
        <v>24</v>
      </c>
      <c r="U38" s="280" t="s">
        <v>645</v>
      </c>
      <c r="V38" s="1" t="s">
        <v>24</v>
      </c>
      <c r="W38" s="280" t="s">
        <v>633</v>
      </c>
      <c r="X38" s="220"/>
      <c r="Y38" s="163" t="s">
        <v>131</v>
      </c>
      <c r="Z38" s="220" t="s">
        <v>24</v>
      </c>
      <c r="AA38" s="163" t="s">
        <v>130</v>
      </c>
      <c r="AB38" s="220" t="s">
        <v>24</v>
      </c>
      <c r="AC38" s="56"/>
      <c r="AD38" s="220" t="s">
        <v>24</v>
      </c>
      <c r="AE38" s="163" t="s">
        <v>162</v>
      </c>
      <c r="AF38" s="1" t="s">
        <v>24</v>
      </c>
      <c r="AI38" s="227" t="s">
        <v>507</v>
      </c>
      <c r="AO38" s="164" t="s">
        <v>133</v>
      </c>
      <c r="AP38" s="1" t="s">
        <v>24</v>
      </c>
      <c r="AS38" s="164" t="s">
        <v>134</v>
      </c>
      <c r="AT38" s="1" t="s">
        <v>24</v>
      </c>
      <c r="AU38" s="164" t="s">
        <v>444</v>
      </c>
      <c r="AV38" s="1" t="s">
        <v>24</v>
      </c>
      <c r="AW38" s="164" t="s">
        <v>443</v>
      </c>
    </row>
    <row r="39" spans="1:49">
      <c r="A39" s="332" t="s">
        <v>378</v>
      </c>
      <c r="B39" s="331"/>
      <c r="C39" s="165" t="s">
        <v>541</v>
      </c>
      <c r="E39" s="165" t="s">
        <v>756</v>
      </c>
      <c r="I39" s="165" t="s">
        <v>523</v>
      </c>
      <c r="M39" s="165" t="s">
        <v>510</v>
      </c>
      <c r="O39" s="281" t="s">
        <v>600</v>
      </c>
      <c r="Q39" s="165" t="s">
        <v>511</v>
      </c>
      <c r="S39" s="281" t="s">
        <v>581</v>
      </c>
      <c r="U39" s="284" t="s">
        <v>646</v>
      </c>
      <c r="W39" s="281" t="s">
        <v>579</v>
      </c>
      <c r="Y39" s="171" t="s">
        <v>512</v>
      </c>
      <c r="AA39" s="171" t="s">
        <v>754</v>
      </c>
      <c r="AE39" s="171" t="s">
        <v>582</v>
      </c>
      <c r="AI39" s="8" t="s">
        <v>514</v>
      </c>
      <c r="AO39" s="8" t="s">
        <v>515</v>
      </c>
      <c r="AS39" s="8" t="s">
        <v>516</v>
      </c>
      <c r="AU39" s="8" t="s">
        <v>613</v>
      </c>
      <c r="AW39" s="8" t="s">
        <v>614</v>
      </c>
    </row>
    <row r="40" spans="1:49">
      <c r="A40" s="332"/>
      <c r="B40" s="331"/>
      <c r="C40" s="165" t="s">
        <v>639</v>
      </c>
      <c r="E40" s="165" t="s">
        <v>460</v>
      </c>
      <c r="I40" s="165" t="s">
        <v>628</v>
      </c>
      <c r="M40" s="165" t="s">
        <v>458</v>
      </c>
      <c r="O40" s="281"/>
      <c r="Q40" s="165" t="s">
        <v>608</v>
      </c>
      <c r="S40" s="281" t="s">
        <v>612</v>
      </c>
      <c r="U40" s="284" t="s">
        <v>145</v>
      </c>
      <c r="V40" s="1" t="s">
        <v>24</v>
      </c>
      <c r="W40" s="281" t="s">
        <v>817</v>
      </c>
      <c r="Y40" s="171" t="s">
        <v>465</v>
      </c>
      <c r="AA40" s="171" t="s">
        <v>802</v>
      </c>
      <c r="AE40" s="171" t="s">
        <v>826</v>
      </c>
      <c r="AI40" s="8" t="s">
        <v>145</v>
      </c>
      <c r="AO40" s="8" t="s">
        <v>830</v>
      </c>
      <c r="AS40" s="8"/>
      <c r="AU40" s="8" t="s">
        <v>453</v>
      </c>
      <c r="AW40" s="8" t="s">
        <v>145</v>
      </c>
    </row>
    <row r="41" spans="1:49">
      <c r="A41" s="332"/>
      <c r="B41" s="331"/>
      <c r="C41" s="165" t="s">
        <v>261</v>
      </c>
      <c r="E41" s="165" t="s">
        <v>35</v>
      </c>
      <c r="I41" s="165" t="s">
        <v>204</v>
      </c>
      <c r="M41" s="190" t="s">
        <v>173</v>
      </c>
      <c r="N41" s="1" t="s">
        <v>24</v>
      </c>
      <c r="O41" s="281"/>
      <c r="Q41" s="165" t="s">
        <v>148</v>
      </c>
      <c r="S41" s="281" t="s">
        <v>205</v>
      </c>
      <c r="U41" s="284" t="s">
        <v>647</v>
      </c>
      <c r="W41" s="281" t="s">
        <v>150</v>
      </c>
      <c r="Y41" s="171" t="s">
        <v>151</v>
      </c>
      <c r="AA41" s="171" t="s">
        <v>576</v>
      </c>
      <c r="AE41" s="171" t="s">
        <v>176</v>
      </c>
      <c r="AI41" s="8" t="s">
        <v>93</v>
      </c>
      <c r="AO41" s="8" t="s">
        <v>117</v>
      </c>
      <c r="AS41" s="8" t="s">
        <v>37</v>
      </c>
      <c r="AU41" s="8" t="s">
        <v>152</v>
      </c>
      <c r="AW41" s="8" t="s">
        <v>153</v>
      </c>
    </row>
    <row r="42" spans="1:49" ht="30" customHeight="1">
      <c r="A42" s="332"/>
      <c r="B42" s="331"/>
      <c r="C42" s="174"/>
      <c r="E42" s="174" t="s">
        <v>631</v>
      </c>
      <c r="I42" s="174" t="s">
        <v>641</v>
      </c>
      <c r="M42" s="174"/>
      <c r="O42" s="282" t="s">
        <v>156</v>
      </c>
      <c r="Q42" s="174" t="s">
        <v>157</v>
      </c>
      <c r="S42" s="282"/>
      <c r="T42" s="36"/>
      <c r="U42" s="285" t="s">
        <v>97</v>
      </c>
      <c r="W42" s="282"/>
      <c r="X42" s="36"/>
      <c r="Y42" s="178" t="s">
        <v>158</v>
      </c>
      <c r="Z42" s="36"/>
      <c r="AA42" s="178"/>
      <c r="AB42" s="36"/>
      <c r="AC42" s="36"/>
      <c r="AD42" s="36"/>
      <c r="AE42" s="178"/>
      <c r="AI42" s="179" t="s">
        <v>125</v>
      </c>
      <c r="AO42" s="8"/>
      <c r="AS42" s="8"/>
      <c r="AU42" s="179"/>
      <c r="AW42" s="179"/>
    </row>
    <row r="43" spans="1:49">
      <c r="A43" s="332"/>
      <c r="B43" s="331"/>
      <c r="C43" s="180">
        <v>3</v>
      </c>
      <c r="E43" s="180">
        <v>3</v>
      </c>
      <c r="I43" s="174"/>
      <c r="M43" s="180">
        <v>3</v>
      </c>
      <c r="O43" s="283">
        <v>3</v>
      </c>
      <c r="Q43" s="165"/>
      <c r="S43" s="283">
        <v>3</v>
      </c>
      <c r="T43" s="36"/>
      <c r="U43" s="286">
        <v>3</v>
      </c>
      <c r="W43" s="283">
        <v>3</v>
      </c>
      <c r="Y43" s="178"/>
      <c r="AA43" s="184">
        <v>3</v>
      </c>
      <c r="AE43" s="184">
        <v>3</v>
      </c>
      <c r="AI43" s="8">
        <v>3</v>
      </c>
      <c r="AO43" s="8">
        <v>3</v>
      </c>
      <c r="AS43" s="8">
        <v>3</v>
      </c>
      <c r="AU43" s="8">
        <v>3</v>
      </c>
      <c r="AW43" s="8">
        <v>3</v>
      </c>
    </row>
    <row r="44" spans="1:49">
      <c r="A44" s="332"/>
      <c r="B44" s="331"/>
      <c r="I44" s="174"/>
      <c r="Q44" s="165"/>
      <c r="T44" s="36"/>
      <c r="U44" s="269"/>
      <c r="W44" s="272"/>
      <c r="Y44" s="178"/>
    </row>
    <row r="45" spans="1:49" ht="17.25">
      <c r="A45" s="332"/>
      <c r="B45" s="331"/>
      <c r="I45" s="174"/>
      <c r="O45" s="280" t="s">
        <v>160</v>
      </c>
      <c r="P45" s="1" t="s">
        <v>24</v>
      </c>
      <c r="Q45" s="191"/>
      <c r="T45" s="36"/>
      <c r="U45" s="280" t="s">
        <v>648</v>
      </c>
      <c r="W45" s="280" t="s">
        <v>635</v>
      </c>
      <c r="X45" s="220" t="s">
        <v>24</v>
      </c>
      <c r="Y45" s="178"/>
      <c r="Z45" s="220" t="s">
        <v>24</v>
      </c>
      <c r="AA45" s="163" t="s">
        <v>447</v>
      </c>
      <c r="AB45" s="220" t="s">
        <v>24</v>
      </c>
      <c r="AC45" s="56"/>
      <c r="AD45" s="220" t="s">
        <v>24</v>
      </c>
      <c r="AE45" s="163" t="s">
        <v>132</v>
      </c>
      <c r="AG45" s="164" t="s">
        <v>217</v>
      </c>
      <c r="AI45" s="227" t="s">
        <v>163</v>
      </c>
      <c r="AK45" s="164" t="s">
        <v>717</v>
      </c>
      <c r="AL45" s="1" t="s">
        <v>24</v>
      </c>
      <c r="AM45" s="164" t="s">
        <v>517</v>
      </c>
      <c r="AN45" s="1" t="s">
        <v>24</v>
      </c>
      <c r="AO45" s="164" t="s">
        <v>164</v>
      </c>
      <c r="AU45" s="227" t="s">
        <v>518</v>
      </c>
    </row>
    <row r="46" spans="1:49">
      <c r="A46" s="332"/>
      <c r="B46" s="331"/>
      <c r="I46" s="174"/>
      <c r="O46" s="281" t="s">
        <v>520</v>
      </c>
      <c r="Q46" s="165"/>
      <c r="T46" s="36"/>
      <c r="U46" s="284" t="s">
        <v>649</v>
      </c>
      <c r="W46" s="281" t="s">
        <v>578</v>
      </c>
      <c r="Y46" s="178"/>
      <c r="AA46" s="171" t="s">
        <v>752</v>
      </c>
      <c r="AE46" s="171" t="s">
        <v>513</v>
      </c>
      <c r="AG46" s="8" t="s">
        <v>535</v>
      </c>
      <c r="AI46" s="8" t="s">
        <v>584</v>
      </c>
      <c r="AK46" s="8" t="s">
        <v>521</v>
      </c>
      <c r="AM46" s="8" t="s">
        <v>585</v>
      </c>
      <c r="AO46" s="8" t="s">
        <v>586</v>
      </c>
      <c r="AU46" s="8" t="s">
        <v>479</v>
      </c>
    </row>
    <row r="47" spans="1:49">
      <c r="A47" s="332"/>
      <c r="B47" s="331"/>
      <c r="I47" s="174"/>
      <c r="O47" s="281"/>
      <c r="Q47" s="165"/>
      <c r="T47" s="36"/>
      <c r="U47" s="285" t="s">
        <v>816</v>
      </c>
      <c r="W47" s="281" t="s">
        <v>463</v>
      </c>
      <c r="Y47" s="178"/>
      <c r="AA47" s="171" t="s">
        <v>803</v>
      </c>
      <c r="AE47" s="171" t="s">
        <v>827</v>
      </c>
      <c r="AG47" s="8" t="s">
        <v>451</v>
      </c>
      <c r="AI47" s="8" t="s">
        <v>452</v>
      </c>
      <c r="AK47" s="8" t="s">
        <v>145</v>
      </c>
      <c r="AM47" s="8" t="s">
        <v>145</v>
      </c>
      <c r="AO47" s="8" t="s">
        <v>452</v>
      </c>
      <c r="AU47" s="8" t="s">
        <v>612</v>
      </c>
    </row>
    <row r="48" spans="1:49">
      <c r="A48" s="332"/>
      <c r="B48" s="331"/>
      <c r="I48" s="174"/>
      <c r="O48" s="281" t="s">
        <v>174</v>
      </c>
      <c r="Q48" s="165"/>
      <c r="T48" s="36"/>
      <c r="U48" s="284" t="s">
        <v>650</v>
      </c>
      <c r="W48" s="281" t="s">
        <v>175</v>
      </c>
      <c r="Y48" s="178"/>
      <c r="Z48" s="36" t="s">
        <v>24</v>
      </c>
      <c r="AA48" s="171" t="s">
        <v>276</v>
      </c>
      <c r="AE48" s="171" t="s">
        <v>151</v>
      </c>
      <c r="AG48" s="8" t="s">
        <v>231</v>
      </c>
      <c r="AI48" s="8" t="s">
        <v>95</v>
      </c>
      <c r="AK48" s="8" t="s">
        <v>178</v>
      </c>
      <c r="AM48" s="8" t="s">
        <v>179</v>
      </c>
      <c r="AO48" s="8" t="s">
        <v>180</v>
      </c>
      <c r="AU48" s="8" t="s">
        <v>181</v>
      </c>
      <c r="AV48" s="1" t="s">
        <v>24</v>
      </c>
    </row>
    <row r="49" spans="1:47" ht="30" customHeight="1">
      <c r="A49" s="332"/>
      <c r="B49" s="331"/>
      <c r="I49" s="174"/>
      <c r="O49" s="282" t="s">
        <v>609</v>
      </c>
      <c r="Q49" s="174"/>
      <c r="T49" s="36"/>
      <c r="U49" s="285" t="s">
        <v>651</v>
      </c>
      <c r="W49" s="282"/>
      <c r="X49" s="36"/>
      <c r="Y49" s="178"/>
      <c r="Z49" s="36"/>
      <c r="AA49" s="178"/>
      <c r="AB49" s="36"/>
      <c r="AC49" s="36"/>
      <c r="AD49" s="36"/>
      <c r="AE49" s="178"/>
      <c r="AG49" s="179"/>
      <c r="AI49" s="179" t="s">
        <v>183</v>
      </c>
      <c r="AK49" s="179"/>
      <c r="AM49" s="8"/>
      <c r="AO49" s="179"/>
      <c r="AU49" s="8"/>
    </row>
    <row r="50" spans="1:47">
      <c r="A50" s="332"/>
      <c r="B50" s="331"/>
      <c r="I50" s="180">
        <v>6</v>
      </c>
      <c r="O50" s="283">
        <v>3</v>
      </c>
      <c r="Q50" s="180">
        <v>6</v>
      </c>
      <c r="U50" s="287">
        <v>3</v>
      </c>
      <c r="W50" s="283">
        <v>3</v>
      </c>
      <c r="Y50" s="184">
        <v>6</v>
      </c>
      <c r="AA50" s="184">
        <v>3</v>
      </c>
      <c r="AE50" s="184">
        <v>3</v>
      </c>
      <c r="AG50" s="8">
        <v>3</v>
      </c>
      <c r="AI50" s="8">
        <v>3</v>
      </c>
      <c r="AK50" s="8">
        <v>3</v>
      </c>
      <c r="AM50" s="8">
        <v>3</v>
      </c>
      <c r="AO50" s="8">
        <v>3</v>
      </c>
      <c r="AU50" s="8">
        <v>3</v>
      </c>
    </row>
    <row r="51" spans="1:47">
      <c r="U51" s="269"/>
      <c r="W51" s="273"/>
    </row>
    <row r="52" spans="1:47">
      <c r="U52" s="269"/>
      <c r="W52" s="274"/>
    </row>
    <row r="53" spans="1:47" ht="18">
      <c r="A53" s="157" t="s">
        <v>184</v>
      </c>
      <c r="B53" s="331">
        <f>SUM(C53:J65)+SUM(Q53:Q65)</f>
        <v>21</v>
      </c>
      <c r="C53" s="158" t="s">
        <v>381</v>
      </c>
      <c r="E53" s="158" t="s">
        <v>185</v>
      </c>
      <c r="F53" s="1" t="s">
        <v>24</v>
      </c>
      <c r="G53" s="158" t="s">
        <v>186</v>
      </c>
      <c r="I53" s="158" t="s">
        <v>385</v>
      </c>
      <c r="J53" s="1" t="s">
        <v>24</v>
      </c>
      <c r="N53" s="1" t="s">
        <v>24</v>
      </c>
      <c r="O53" s="280" t="s">
        <v>188</v>
      </c>
      <c r="Q53" s="158" t="s">
        <v>189</v>
      </c>
      <c r="R53" s="1" t="s">
        <v>24</v>
      </c>
      <c r="S53" s="280" t="s">
        <v>720</v>
      </c>
      <c r="T53" s="56"/>
      <c r="W53" s="280" t="s">
        <v>636</v>
      </c>
      <c r="X53" s="56"/>
      <c r="Y53" s="163" t="s">
        <v>191</v>
      </c>
      <c r="Z53" s="56"/>
      <c r="AA53" s="163" t="s">
        <v>190</v>
      </c>
      <c r="AB53" s="56" t="s">
        <v>24</v>
      </c>
      <c r="AC53" s="56"/>
      <c r="AD53" s="56"/>
      <c r="AE53" s="163" t="s">
        <v>192</v>
      </c>
      <c r="AI53" s="227" t="s">
        <v>193</v>
      </c>
      <c r="AK53" s="56"/>
      <c r="AQ53" s="164" t="s">
        <v>194</v>
      </c>
      <c r="AU53" s="227" t="s">
        <v>522</v>
      </c>
    </row>
    <row r="54" spans="1:47">
      <c r="A54" s="332" t="s">
        <v>378</v>
      </c>
      <c r="B54" s="331"/>
      <c r="C54" s="165" t="s">
        <v>519</v>
      </c>
      <c r="E54" s="165" t="s">
        <v>757</v>
      </c>
      <c r="G54" s="165" t="s">
        <v>524</v>
      </c>
      <c r="I54" s="165" t="s">
        <v>509</v>
      </c>
      <c r="O54" s="281" t="s">
        <v>601</v>
      </c>
      <c r="Q54" s="165" t="s">
        <v>525</v>
      </c>
      <c r="S54" s="281" t="s">
        <v>474</v>
      </c>
      <c r="W54" s="281" t="s">
        <v>764</v>
      </c>
      <c r="Y54" s="171" t="s">
        <v>526</v>
      </c>
      <c r="AA54" s="171" t="s">
        <v>753</v>
      </c>
      <c r="AE54" s="171" t="s">
        <v>527</v>
      </c>
      <c r="AI54" s="8" t="s">
        <v>528</v>
      </c>
      <c r="AQ54" s="8" t="s">
        <v>529</v>
      </c>
      <c r="AU54" s="8" t="s">
        <v>201</v>
      </c>
    </row>
    <row r="55" spans="1:47">
      <c r="A55" s="332"/>
      <c r="B55" s="331"/>
      <c r="C55" s="165" t="s">
        <v>691</v>
      </c>
      <c r="E55" s="165" t="s">
        <v>640</v>
      </c>
      <c r="G55" s="165" t="s">
        <v>629</v>
      </c>
      <c r="I55" s="165" t="s">
        <v>456</v>
      </c>
      <c r="O55" s="281"/>
      <c r="Q55" s="165" t="s">
        <v>608</v>
      </c>
      <c r="S55" s="281" t="s">
        <v>814</v>
      </c>
      <c r="W55" s="281" t="s">
        <v>818</v>
      </c>
      <c r="Y55" s="171" t="s">
        <v>798</v>
      </c>
      <c r="AA55" s="171" t="s">
        <v>804</v>
      </c>
      <c r="AE55" s="171" t="s">
        <v>451</v>
      </c>
      <c r="AI55" s="8" t="s">
        <v>453</v>
      </c>
      <c r="AQ55" s="8" t="s">
        <v>834</v>
      </c>
      <c r="AU55" s="8" t="s">
        <v>91</v>
      </c>
    </row>
    <row r="56" spans="1:47">
      <c r="A56" s="332"/>
      <c r="B56" s="331"/>
      <c r="C56" s="165" t="s">
        <v>172</v>
      </c>
      <c r="E56" s="165" t="s">
        <v>42</v>
      </c>
      <c r="F56" s="1" t="s">
        <v>24</v>
      </c>
      <c r="G56" s="165" t="s">
        <v>203</v>
      </c>
      <c r="I56" s="190" t="s">
        <v>147</v>
      </c>
      <c r="O56" s="281" t="s">
        <v>37</v>
      </c>
      <c r="Q56" s="165" t="s">
        <v>148</v>
      </c>
      <c r="S56" s="281" t="s">
        <v>38</v>
      </c>
      <c r="W56" s="281" t="s">
        <v>206</v>
      </c>
      <c r="Y56" s="171" t="s">
        <v>476</v>
      </c>
      <c r="AA56" s="171" t="s">
        <v>576</v>
      </c>
      <c r="AE56" s="171" t="s">
        <v>207</v>
      </c>
      <c r="AI56" s="8" t="s">
        <v>208</v>
      </c>
      <c r="AQ56" s="8" t="s">
        <v>210</v>
      </c>
      <c r="AU56" s="8" t="s">
        <v>211</v>
      </c>
    </row>
    <row r="57" spans="1:47" ht="31.35" customHeight="1">
      <c r="A57" s="332"/>
      <c r="B57" s="331"/>
      <c r="C57" s="174" t="s">
        <v>282</v>
      </c>
      <c r="E57" s="174" t="s">
        <v>282</v>
      </c>
      <c r="G57" s="174" t="s">
        <v>155</v>
      </c>
      <c r="I57" s="174"/>
      <c r="O57" s="282" t="s">
        <v>411</v>
      </c>
      <c r="Q57" s="174" t="s">
        <v>212</v>
      </c>
      <c r="S57" s="282" t="s">
        <v>49</v>
      </c>
      <c r="T57" s="36"/>
      <c r="W57" s="282"/>
      <c r="X57" s="36"/>
      <c r="Y57" s="178"/>
      <c r="Z57" s="36"/>
      <c r="AA57" s="178"/>
      <c r="AB57" s="36"/>
      <c r="AC57" s="36"/>
      <c r="AD57" s="36"/>
      <c r="AE57" s="178" t="s">
        <v>213</v>
      </c>
      <c r="AI57" s="8"/>
      <c r="AK57" s="36"/>
      <c r="AQ57" s="8"/>
      <c r="AU57" s="179" t="s">
        <v>125</v>
      </c>
    </row>
    <row r="58" spans="1:47">
      <c r="A58" s="332"/>
      <c r="B58" s="331"/>
      <c r="C58" s="180">
        <v>3</v>
      </c>
      <c r="E58" s="180">
        <v>3</v>
      </c>
      <c r="G58" s="165"/>
      <c r="I58" s="180">
        <v>3</v>
      </c>
      <c r="O58" s="281">
        <v>6</v>
      </c>
      <c r="Q58" s="165">
        <v>6</v>
      </c>
      <c r="S58" s="282"/>
      <c r="W58" s="283">
        <v>3</v>
      </c>
      <c r="Y58" s="184">
        <v>3</v>
      </c>
      <c r="AA58" s="184">
        <v>3</v>
      </c>
      <c r="AE58" s="184"/>
      <c r="AI58" s="8">
        <v>3</v>
      </c>
      <c r="AQ58" s="8">
        <v>3</v>
      </c>
      <c r="AU58" s="8">
        <v>3</v>
      </c>
    </row>
    <row r="59" spans="1:47">
      <c r="A59" s="332"/>
      <c r="B59" s="331"/>
      <c r="G59" s="165"/>
      <c r="O59" s="443"/>
      <c r="Q59" s="165"/>
      <c r="S59" s="282"/>
      <c r="U59" s="269"/>
    </row>
    <row r="60" spans="1:47" ht="17.25">
      <c r="A60" s="332"/>
      <c r="B60" s="331"/>
      <c r="G60" s="191"/>
      <c r="O60" s="281"/>
      <c r="Q60" s="191"/>
      <c r="S60" s="282"/>
      <c r="T60" s="56"/>
      <c r="U60" s="280" t="s">
        <v>767</v>
      </c>
      <c r="V60" s="1" t="s">
        <v>24</v>
      </c>
      <c r="W60" s="280" t="s">
        <v>440</v>
      </c>
      <c r="X60" s="220"/>
      <c r="Y60" s="163" t="s">
        <v>215</v>
      </c>
      <c r="Z60" s="220" t="s">
        <v>24</v>
      </c>
      <c r="AA60" s="163" t="s">
        <v>214</v>
      </c>
      <c r="AB60" s="220" t="s">
        <v>24</v>
      </c>
      <c r="AC60" s="56"/>
      <c r="AD60" s="56"/>
      <c r="AE60" s="163" t="s">
        <v>216</v>
      </c>
      <c r="AG60" s="164"/>
      <c r="AJ60" s="1" t="s">
        <v>24</v>
      </c>
      <c r="AK60" s="227" t="s">
        <v>530</v>
      </c>
      <c r="AO60" s="164" t="s">
        <v>218</v>
      </c>
      <c r="AQ60" s="227" t="s">
        <v>219</v>
      </c>
      <c r="AR60" s="1" t="s">
        <v>24</v>
      </c>
      <c r="AS60" s="227" t="s">
        <v>531</v>
      </c>
      <c r="AT60" s="1" t="s">
        <v>24</v>
      </c>
      <c r="AU60" s="164" t="s">
        <v>220</v>
      </c>
    </row>
    <row r="61" spans="1:47">
      <c r="A61" s="332"/>
      <c r="B61" s="331"/>
      <c r="G61" s="165"/>
      <c r="O61" s="281"/>
      <c r="Q61" s="165"/>
      <c r="S61" s="282"/>
      <c r="U61" s="284" t="s">
        <v>652</v>
      </c>
      <c r="W61" s="281" t="s">
        <v>765</v>
      </c>
      <c r="Y61" s="171" t="s">
        <v>533</v>
      </c>
      <c r="AA61" s="171" t="s">
        <v>532</v>
      </c>
      <c r="AE61" s="171" t="s">
        <v>534</v>
      </c>
      <c r="AG61" s="8"/>
      <c r="AK61" s="8" t="s">
        <v>536</v>
      </c>
      <c r="AO61" s="8" t="s">
        <v>537</v>
      </c>
      <c r="AQ61" s="8" t="s">
        <v>538</v>
      </c>
      <c r="AS61" s="8" t="s">
        <v>587</v>
      </c>
      <c r="AU61" s="8" t="s">
        <v>539</v>
      </c>
    </row>
    <row r="62" spans="1:47">
      <c r="A62" s="332"/>
      <c r="B62" s="331"/>
      <c r="G62" s="165"/>
      <c r="O62" s="281"/>
      <c r="Q62" s="165"/>
      <c r="S62" s="282"/>
      <c r="U62" s="284" t="s">
        <v>460</v>
      </c>
      <c r="W62" s="281" t="s">
        <v>819</v>
      </c>
      <c r="Y62" s="171" t="s">
        <v>799</v>
      </c>
      <c r="AA62" s="171" t="s">
        <v>625</v>
      </c>
      <c r="AE62" s="171" t="s">
        <v>453</v>
      </c>
      <c r="AG62" s="8"/>
      <c r="AK62" s="8" t="s">
        <v>436</v>
      </c>
      <c r="AO62" s="8" t="s">
        <v>832</v>
      </c>
      <c r="AQ62" s="8" t="s">
        <v>835</v>
      </c>
      <c r="AS62" s="8" t="s">
        <v>91</v>
      </c>
      <c r="AU62" s="8" t="s">
        <v>458</v>
      </c>
    </row>
    <row r="63" spans="1:47">
      <c r="A63" s="332"/>
      <c r="B63" s="331"/>
      <c r="G63" s="165"/>
      <c r="O63" s="282"/>
      <c r="Q63" s="165"/>
      <c r="S63" s="282"/>
      <c r="U63" s="284" t="s">
        <v>653</v>
      </c>
      <c r="W63" s="281" t="s">
        <v>228</v>
      </c>
      <c r="Y63" s="171" t="s">
        <v>229</v>
      </c>
      <c r="AA63" s="171" t="s">
        <v>40</v>
      </c>
      <c r="AE63" s="171" t="s">
        <v>230</v>
      </c>
      <c r="AG63" s="8"/>
      <c r="AH63" s="1" t="s">
        <v>24</v>
      </c>
      <c r="AK63" s="8" t="s">
        <v>232</v>
      </c>
      <c r="AL63" s="1" t="s">
        <v>24</v>
      </c>
      <c r="AO63" s="8" t="s">
        <v>233</v>
      </c>
      <c r="AQ63" s="8" t="s">
        <v>234</v>
      </c>
      <c r="AS63" s="8" t="s">
        <v>235</v>
      </c>
      <c r="AU63" s="8" t="s">
        <v>236</v>
      </c>
    </row>
    <row r="64" spans="1:47" ht="30" customHeight="1">
      <c r="A64" s="332"/>
      <c r="B64" s="331"/>
      <c r="G64" s="174"/>
      <c r="O64" s="281"/>
      <c r="Q64" s="174"/>
      <c r="S64" s="282"/>
      <c r="T64" s="36"/>
      <c r="U64" s="285" t="s">
        <v>97</v>
      </c>
      <c r="W64" s="282"/>
      <c r="X64" s="36"/>
      <c r="Y64" s="222" t="s">
        <v>238</v>
      </c>
      <c r="Z64" s="36"/>
      <c r="AA64" s="178" t="s">
        <v>237</v>
      </c>
      <c r="AB64" s="36"/>
      <c r="AC64" s="36"/>
      <c r="AD64" s="36"/>
      <c r="AE64" s="178" t="s">
        <v>239</v>
      </c>
      <c r="AG64" s="179"/>
      <c r="AK64" s="179" t="s">
        <v>125</v>
      </c>
      <c r="AL64" s="1" t="s">
        <v>24</v>
      </c>
      <c r="AO64" s="179"/>
      <c r="AQ64" s="8"/>
      <c r="AS64" s="8"/>
      <c r="AU64" s="179"/>
    </row>
    <row r="65" spans="1:47">
      <c r="A65" s="332"/>
      <c r="B65" s="331"/>
      <c r="G65" s="180">
        <v>6</v>
      </c>
      <c r="O65" s="444"/>
      <c r="Q65" s="180"/>
      <c r="S65" s="283">
        <v>6</v>
      </c>
      <c r="U65" s="287">
        <v>3</v>
      </c>
      <c r="W65" s="283">
        <v>3</v>
      </c>
      <c r="Y65" s="184">
        <v>3</v>
      </c>
      <c r="AA65" s="184">
        <v>3</v>
      </c>
      <c r="AE65" s="184">
        <v>3</v>
      </c>
      <c r="AG65" s="8"/>
      <c r="AK65" s="8">
        <v>3</v>
      </c>
      <c r="AO65" s="8">
        <v>3</v>
      </c>
      <c r="AQ65" s="8">
        <v>3</v>
      </c>
      <c r="AS65" s="8">
        <v>3</v>
      </c>
      <c r="AU65" s="8">
        <v>3</v>
      </c>
    </row>
    <row r="66" spans="1:47">
      <c r="U66" s="269"/>
    </row>
    <row r="67" spans="1:47" s="193" customFormat="1">
      <c r="A67" s="1"/>
      <c r="U67" s="270"/>
    </row>
    <row r="68" spans="1:47">
      <c r="U68" s="269"/>
    </row>
    <row r="69" spans="1:47" ht="18">
      <c r="A69" s="157" t="s">
        <v>240</v>
      </c>
      <c r="B69" s="330">
        <f>SUM(C69:Q81)</f>
        <v>21</v>
      </c>
      <c r="E69" s="158" t="s">
        <v>377</v>
      </c>
      <c r="G69" s="158" t="s">
        <v>241</v>
      </c>
      <c r="H69" s="1" t="s">
        <v>24</v>
      </c>
      <c r="I69" s="158" t="s">
        <v>269</v>
      </c>
      <c r="M69" s="158" t="s">
        <v>721</v>
      </c>
      <c r="N69" s="1" t="s">
        <v>24</v>
      </c>
      <c r="Q69" s="158" t="s">
        <v>242</v>
      </c>
      <c r="S69" s="280" t="s">
        <v>603</v>
      </c>
      <c r="T69" s="56" t="s">
        <v>24</v>
      </c>
      <c r="U69" s="280" t="s">
        <v>766</v>
      </c>
      <c r="V69" s="220" t="s">
        <v>24</v>
      </c>
      <c r="W69" s="280" t="s">
        <v>637</v>
      </c>
      <c r="X69" s="56"/>
      <c r="Y69" s="163" t="s">
        <v>245</v>
      </c>
      <c r="Z69" s="1" t="s">
        <v>24</v>
      </c>
      <c r="AA69" s="163" t="s">
        <v>244</v>
      </c>
      <c r="AB69" s="56"/>
      <c r="AC69" s="56"/>
      <c r="AD69" s="220" t="s">
        <v>24</v>
      </c>
      <c r="AE69" s="163" t="s">
        <v>246</v>
      </c>
      <c r="AK69" s="164" t="s">
        <v>247</v>
      </c>
      <c r="AL69" s="1" t="s">
        <v>24</v>
      </c>
      <c r="AM69" s="227" t="s">
        <v>540</v>
      </c>
      <c r="AN69" s="1" t="s">
        <v>24</v>
      </c>
      <c r="AO69" s="164" t="s">
        <v>248</v>
      </c>
      <c r="AQ69" s="164" t="s">
        <v>249</v>
      </c>
    </row>
    <row r="70" spans="1:47" ht="14.45" customHeight="1">
      <c r="A70" s="332" t="s">
        <v>292</v>
      </c>
      <c r="B70" s="330"/>
      <c r="E70" s="165" t="s">
        <v>761</v>
      </c>
      <c r="G70" s="165" t="s">
        <v>542</v>
      </c>
      <c r="I70" s="165" t="s">
        <v>762</v>
      </c>
      <c r="M70" s="165" t="s">
        <v>253</v>
      </c>
      <c r="Q70" s="165" t="s">
        <v>760</v>
      </c>
      <c r="S70" s="281" t="s">
        <v>588</v>
      </c>
      <c r="U70" s="284" t="s">
        <v>654</v>
      </c>
      <c r="W70" s="281" t="s">
        <v>574</v>
      </c>
      <c r="Y70" s="171" t="s">
        <v>545</v>
      </c>
      <c r="AA70" s="171" t="s">
        <v>544</v>
      </c>
      <c r="AE70" s="171" t="s">
        <v>546</v>
      </c>
      <c r="AK70" s="8" t="s">
        <v>547</v>
      </c>
      <c r="AM70" s="8" t="s">
        <v>615</v>
      </c>
      <c r="AO70" s="8" t="s">
        <v>548</v>
      </c>
      <c r="AQ70" s="8" t="s">
        <v>549</v>
      </c>
    </row>
    <row r="71" spans="1:47" ht="14.45" customHeight="1">
      <c r="A71" s="332"/>
      <c r="B71" s="330"/>
      <c r="E71" s="165" t="s">
        <v>774</v>
      </c>
      <c r="F71" s="1" t="s">
        <v>24</v>
      </c>
      <c r="G71" s="165" t="s">
        <v>461</v>
      </c>
      <c r="I71" s="165" t="s">
        <v>455</v>
      </c>
      <c r="M71" s="165" t="s">
        <v>806</v>
      </c>
      <c r="Q71" s="165" t="s">
        <v>462</v>
      </c>
      <c r="S71" s="281" t="s">
        <v>260</v>
      </c>
      <c r="U71" s="284" t="s">
        <v>451</v>
      </c>
      <c r="W71" s="281" t="s">
        <v>820</v>
      </c>
      <c r="Y71" s="171" t="s">
        <v>800</v>
      </c>
      <c r="AA71" s="171" t="s">
        <v>457</v>
      </c>
      <c r="AB71" s="1" t="s">
        <v>24</v>
      </c>
      <c r="AD71" s="1" t="s">
        <v>24</v>
      </c>
      <c r="AE71" s="171" t="s">
        <v>459</v>
      </c>
      <c r="AK71" s="8" t="s">
        <v>452</v>
      </c>
      <c r="AM71" s="8" t="s">
        <v>145</v>
      </c>
      <c r="AO71" s="8" t="s">
        <v>831</v>
      </c>
      <c r="AQ71" s="8" t="s">
        <v>836</v>
      </c>
    </row>
    <row r="72" spans="1:47">
      <c r="A72" s="332"/>
      <c r="B72" s="330"/>
      <c r="E72" s="165" t="s">
        <v>262</v>
      </c>
      <c r="F72" s="1" t="s">
        <v>24</v>
      </c>
      <c r="G72" s="165" t="s">
        <v>37</v>
      </c>
      <c r="I72" s="165" t="s">
        <v>173</v>
      </c>
      <c r="J72" s="1" t="s">
        <v>24</v>
      </c>
      <c r="M72" s="165" t="s">
        <v>263</v>
      </c>
      <c r="Q72" s="165" t="s">
        <v>234</v>
      </c>
      <c r="S72" s="281" t="s">
        <v>815</v>
      </c>
      <c r="U72" s="284" t="s">
        <v>655</v>
      </c>
      <c r="V72" s="1" t="s">
        <v>24</v>
      </c>
      <c r="W72" s="281" t="s">
        <v>589</v>
      </c>
      <c r="Y72" s="232" t="s">
        <v>591</v>
      </c>
      <c r="AA72" s="171" t="s">
        <v>230</v>
      </c>
      <c r="AE72" s="171" t="s">
        <v>115</v>
      </c>
      <c r="AK72" s="8" t="s">
        <v>265</v>
      </c>
      <c r="AM72" s="8" t="s">
        <v>266</v>
      </c>
      <c r="AO72" s="8" t="s">
        <v>233</v>
      </c>
      <c r="AQ72" s="8" t="s">
        <v>209</v>
      </c>
    </row>
    <row r="73" spans="1:47" ht="30" customHeight="1">
      <c r="A73" s="332"/>
      <c r="B73" s="330"/>
      <c r="E73" s="174" t="s">
        <v>683</v>
      </c>
      <c r="G73" s="194"/>
      <c r="I73" s="174"/>
      <c r="M73" s="174"/>
      <c r="Q73" s="174"/>
      <c r="S73" s="282" t="s">
        <v>267</v>
      </c>
      <c r="T73" s="36"/>
      <c r="U73" s="285" t="s">
        <v>656</v>
      </c>
      <c r="V73" s="36"/>
      <c r="W73" s="282"/>
      <c r="X73" s="36"/>
      <c r="Y73" s="178"/>
      <c r="AA73" s="178"/>
      <c r="AB73" s="36"/>
      <c r="AC73" s="36"/>
      <c r="AD73" s="36"/>
      <c r="AE73" s="178"/>
      <c r="AK73" s="179"/>
      <c r="AM73" s="179" t="s">
        <v>125</v>
      </c>
      <c r="AN73" s="1" t="s">
        <v>24</v>
      </c>
      <c r="AO73" s="179"/>
      <c r="AQ73" s="179"/>
    </row>
    <row r="74" spans="1:47" ht="15" customHeight="1">
      <c r="A74" s="332"/>
      <c r="B74" s="331"/>
      <c r="E74" s="180">
        <v>3</v>
      </c>
      <c r="G74" s="180">
        <v>3</v>
      </c>
      <c r="I74" s="180">
        <v>3</v>
      </c>
      <c r="M74" s="180">
        <v>3</v>
      </c>
      <c r="Q74" s="180">
        <v>3</v>
      </c>
      <c r="S74" s="333" t="s">
        <v>573</v>
      </c>
      <c r="T74" s="275"/>
      <c r="U74" s="287">
        <v>3</v>
      </c>
      <c r="W74" s="283">
        <v>3</v>
      </c>
      <c r="X74" s="36"/>
      <c r="Y74" s="184">
        <v>3</v>
      </c>
      <c r="AA74" s="184">
        <v>3</v>
      </c>
      <c r="AB74" s="36"/>
      <c r="AD74" s="36"/>
      <c r="AE74" s="184">
        <v>3</v>
      </c>
      <c r="AK74" s="8">
        <v>3</v>
      </c>
      <c r="AM74" s="8">
        <v>3</v>
      </c>
      <c r="AO74" s="8">
        <v>3</v>
      </c>
      <c r="AQ74" s="8">
        <v>3</v>
      </c>
    </row>
    <row r="75" spans="1:47">
      <c r="A75" s="332"/>
      <c r="B75" s="331"/>
      <c r="C75" s="246"/>
      <c r="G75" s="195"/>
      <c r="S75" s="333"/>
      <c r="T75" s="275"/>
      <c r="U75" s="269"/>
      <c r="X75" s="36"/>
      <c r="Y75" s="36"/>
      <c r="AB75" s="36"/>
      <c r="AD75" s="36"/>
    </row>
    <row r="76" spans="1:47" ht="17.25">
      <c r="A76" s="332"/>
      <c r="B76" s="330"/>
      <c r="C76" s="158" t="s">
        <v>421</v>
      </c>
      <c r="G76" s="158" t="s">
        <v>268</v>
      </c>
      <c r="S76" s="282"/>
      <c r="T76" s="36"/>
      <c r="U76" s="269"/>
      <c r="W76" s="280" t="s">
        <v>270</v>
      </c>
      <c r="X76" s="36"/>
      <c r="Y76" s="163" t="s">
        <v>161</v>
      </c>
      <c r="Z76" s="220" t="s">
        <v>24</v>
      </c>
      <c r="AA76" s="163" t="s">
        <v>445</v>
      </c>
      <c r="AB76" s="36"/>
      <c r="AC76" s="56"/>
      <c r="AD76" s="36"/>
      <c r="AE76" s="163" t="s">
        <v>271</v>
      </c>
      <c r="AG76" s="56"/>
      <c r="AI76" s="164" t="s">
        <v>716</v>
      </c>
      <c r="AK76" s="164" t="s">
        <v>272</v>
      </c>
      <c r="AU76" s="227" t="s">
        <v>273</v>
      </c>
    </row>
    <row r="77" spans="1:47">
      <c r="A77" s="332"/>
      <c r="B77" s="330"/>
      <c r="C77" s="165" t="s">
        <v>758</v>
      </c>
      <c r="G77" s="165" t="s">
        <v>755</v>
      </c>
      <c r="S77" s="282"/>
      <c r="T77" s="36"/>
      <c r="U77" s="269"/>
      <c r="W77" s="281" t="s">
        <v>550</v>
      </c>
      <c r="X77" s="36"/>
      <c r="Y77" s="171" t="s">
        <v>552</v>
      </c>
      <c r="AA77" s="171" t="s">
        <v>565</v>
      </c>
      <c r="AB77" s="36"/>
      <c r="AD77" s="36"/>
      <c r="AE77" s="171" t="s">
        <v>553</v>
      </c>
      <c r="AI77" s="8" t="s">
        <v>583</v>
      </c>
      <c r="AK77" s="8" t="s">
        <v>554</v>
      </c>
      <c r="AU77" s="8" t="s">
        <v>555</v>
      </c>
    </row>
    <row r="78" spans="1:47">
      <c r="A78" s="332"/>
      <c r="B78" s="330"/>
      <c r="C78" s="165" t="s">
        <v>775</v>
      </c>
      <c r="G78" s="165" t="s">
        <v>795</v>
      </c>
      <c r="H78" s="1" t="s">
        <v>24</v>
      </c>
      <c r="S78" s="282"/>
      <c r="T78" s="36"/>
      <c r="U78" s="269"/>
      <c r="W78" s="281" t="s">
        <v>821</v>
      </c>
      <c r="X78" s="36"/>
      <c r="Y78" s="171" t="s">
        <v>701</v>
      </c>
      <c r="AA78" s="171" t="s">
        <v>436</v>
      </c>
      <c r="AB78" s="36" t="s">
        <v>24</v>
      </c>
      <c r="AD78" s="36"/>
      <c r="AE78" s="171" t="s">
        <v>703</v>
      </c>
      <c r="AI78" s="8" t="s">
        <v>145</v>
      </c>
      <c r="AK78" s="8" t="s">
        <v>830</v>
      </c>
      <c r="AU78" s="8" t="s">
        <v>616</v>
      </c>
    </row>
    <row r="79" spans="1:47">
      <c r="A79" s="332"/>
      <c r="B79" s="330"/>
      <c r="C79" s="165" t="s">
        <v>172</v>
      </c>
      <c r="G79" s="165" t="s">
        <v>278</v>
      </c>
      <c r="S79" s="282"/>
      <c r="T79" s="36"/>
      <c r="U79" s="269"/>
      <c r="W79" s="281" t="s">
        <v>277</v>
      </c>
      <c r="X79" s="36"/>
      <c r="Y79" s="171" t="s">
        <v>66</v>
      </c>
      <c r="AA79" s="171" t="s">
        <v>173</v>
      </c>
      <c r="AB79" s="36"/>
      <c r="AD79" s="36"/>
      <c r="AE79" s="171" t="s">
        <v>279</v>
      </c>
      <c r="AF79" s="1" t="s">
        <v>24</v>
      </c>
      <c r="AI79" s="8" t="s">
        <v>177</v>
      </c>
      <c r="AK79" s="8" t="s">
        <v>280</v>
      </c>
      <c r="AU79" s="8" t="s">
        <v>281</v>
      </c>
    </row>
    <row r="80" spans="1:47" ht="30" customHeight="1">
      <c r="A80" s="332"/>
      <c r="B80" s="330"/>
      <c r="C80" s="174"/>
      <c r="G80" s="174" t="s">
        <v>155</v>
      </c>
      <c r="S80" s="282"/>
      <c r="T80" s="36"/>
      <c r="U80" s="269"/>
      <c r="W80" s="282"/>
      <c r="X80" s="36"/>
      <c r="Y80" s="178" t="s">
        <v>182</v>
      </c>
      <c r="Z80" s="36"/>
      <c r="AA80" s="178"/>
      <c r="AB80" s="36"/>
      <c r="AC80" s="36"/>
      <c r="AD80" s="36"/>
      <c r="AE80" s="178"/>
      <c r="AG80" s="36"/>
      <c r="AI80" s="179"/>
      <c r="AK80" s="179"/>
      <c r="AU80" s="8"/>
    </row>
    <row r="81" spans="1:47">
      <c r="A81" s="332"/>
      <c r="B81" s="330"/>
      <c r="C81" s="180">
        <v>3</v>
      </c>
      <c r="G81" s="180">
        <v>3</v>
      </c>
      <c r="S81" s="283">
        <v>6</v>
      </c>
      <c r="U81" s="269"/>
      <c r="W81" s="283">
        <v>3</v>
      </c>
      <c r="Y81" s="184">
        <v>3</v>
      </c>
      <c r="AA81" s="184">
        <v>3</v>
      </c>
      <c r="AE81" s="184">
        <v>3</v>
      </c>
      <c r="AI81" s="8">
        <v>3</v>
      </c>
      <c r="AK81" s="8">
        <v>3</v>
      </c>
      <c r="AU81" s="8">
        <v>3</v>
      </c>
    </row>
    <row r="82" spans="1:47">
      <c r="U82" s="269"/>
    </row>
    <row r="83" spans="1:47">
      <c r="U83" s="269"/>
    </row>
    <row r="84" spans="1:47" ht="18">
      <c r="A84" s="157" t="s">
        <v>283</v>
      </c>
      <c r="B84" s="330">
        <f>SUM(C84:Q96)</f>
        <v>24</v>
      </c>
      <c r="C84" s="158" t="s">
        <v>370</v>
      </c>
      <c r="G84" s="158" t="s">
        <v>284</v>
      </c>
      <c r="H84" s="1" t="s">
        <v>24</v>
      </c>
      <c r="I84" s="158" t="s">
        <v>285</v>
      </c>
      <c r="Q84" s="158" t="s">
        <v>286</v>
      </c>
      <c r="T84" s="56"/>
      <c r="U84" s="269"/>
      <c r="W84" s="288" t="s">
        <v>768</v>
      </c>
      <c r="X84" s="220"/>
      <c r="Y84" s="163" t="s">
        <v>288</v>
      </c>
      <c r="Z84" s="220" t="s">
        <v>24</v>
      </c>
      <c r="AA84" s="238" t="s">
        <v>287</v>
      </c>
      <c r="AB84" s="220" t="s">
        <v>24</v>
      </c>
      <c r="AC84" s="241" t="s">
        <v>686</v>
      </c>
      <c r="AD84" s="220" t="s">
        <v>24</v>
      </c>
      <c r="AE84" s="163" t="s">
        <v>289</v>
      </c>
      <c r="AG84" s="164" t="s">
        <v>664</v>
      </c>
      <c r="AO84" s="164" t="s">
        <v>290</v>
      </c>
      <c r="AP84" s="1" t="s">
        <v>24</v>
      </c>
      <c r="AQ84" s="227" t="s">
        <v>291</v>
      </c>
      <c r="AU84" s="227" t="s">
        <v>556</v>
      </c>
    </row>
    <row r="85" spans="1:47">
      <c r="A85" s="332" t="s">
        <v>292</v>
      </c>
      <c r="B85" s="330"/>
      <c r="C85" s="165" t="s">
        <v>759</v>
      </c>
      <c r="G85" s="165" t="s">
        <v>557</v>
      </c>
      <c r="I85" s="165" t="s">
        <v>558</v>
      </c>
      <c r="Q85" s="165" t="s">
        <v>559</v>
      </c>
      <c r="U85" s="269"/>
      <c r="W85" s="281" t="s">
        <v>657</v>
      </c>
      <c r="Y85" s="171" t="s">
        <v>560</v>
      </c>
      <c r="AA85" s="171" t="s">
        <v>575</v>
      </c>
      <c r="AC85" s="171" t="s">
        <v>684</v>
      </c>
      <c r="AE85" s="171" t="s">
        <v>561</v>
      </c>
      <c r="AG85" s="8" t="s">
        <v>829</v>
      </c>
      <c r="AO85" s="8" t="s">
        <v>562</v>
      </c>
      <c r="AQ85" s="8" t="s">
        <v>563</v>
      </c>
      <c r="AU85" s="8" t="s">
        <v>480</v>
      </c>
    </row>
    <row r="86" spans="1:47">
      <c r="A86" s="332"/>
      <c r="B86" s="330"/>
      <c r="C86" s="165" t="s">
        <v>692</v>
      </c>
      <c r="D86" s="1" t="s">
        <v>24</v>
      </c>
      <c r="G86" s="165" t="s">
        <v>456</v>
      </c>
      <c r="I86" s="165" t="s">
        <v>642</v>
      </c>
      <c r="Q86" s="165" t="s">
        <v>608</v>
      </c>
      <c r="U86" s="269"/>
      <c r="W86" s="281" t="s">
        <v>456</v>
      </c>
      <c r="Y86" s="171" t="s">
        <v>801</v>
      </c>
      <c r="Z86" s="1" t="s">
        <v>24</v>
      </c>
      <c r="AA86" s="171" t="s">
        <v>824</v>
      </c>
      <c r="AB86" s="1" t="s">
        <v>24</v>
      </c>
      <c r="AC86" s="171" t="s">
        <v>825</v>
      </c>
      <c r="AD86" s="1" t="s">
        <v>24</v>
      </c>
      <c r="AE86" s="171" t="s">
        <v>828</v>
      </c>
      <c r="AF86" s="1" t="s">
        <v>24</v>
      </c>
      <c r="AG86" s="8" t="s">
        <v>665</v>
      </c>
      <c r="AO86" s="8" t="s">
        <v>830</v>
      </c>
      <c r="AQ86" s="8" t="s">
        <v>830</v>
      </c>
      <c r="AU86" s="8" t="s">
        <v>91</v>
      </c>
    </row>
    <row r="87" spans="1:47">
      <c r="A87" s="332"/>
      <c r="B87" s="330"/>
      <c r="C87" s="165" t="s">
        <v>300</v>
      </c>
      <c r="D87" s="1" t="s">
        <v>24</v>
      </c>
      <c r="G87" s="165" t="s">
        <v>37</v>
      </c>
      <c r="I87" s="165" t="s">
        <v>627</v>
      </c>
      <c r="J87" s="1" t="s">
        <v>24</v>
      </c>
      <c r="Q87" s="165" t="s">
        <v>301</v>
      </c>
      <c r="U87" s="269"/>
      <c r="W87" s="281" t="s">
        <v>658</v>
      </c>
      <c r="Y87" s="171" t="s">
        <v>590</v>
      </c>
      <c r="AA87" s="171" t="s">
        <v>577</v>
      </c>
      <c r="AC87" s="171" t="s">
        <v>148</v>
      </c>
      <c r="AE87" s="171" t="s">
        <v>302</v>
      </c>
      <c r="AG87" s="8"/>
      <c r="AO87" s="8" t="s">
        <v>211</v>
      </c>
      <c r="AQ87" s="8" t="s">
        <v>180</v>
      </c>
      <c r="AU87" s="8" t="s">
        <v>303</v>
      </c>
    </row>
    <row r="88" spans="1:47" ht="30" customHeight="1">
      <c r="A88" s="332"/>
      <c r="B88" s="330"/>
      <c r="C88" s="174"/>
      <c r="G88" s="194"/>
      <c r="I88" s="174"/>
      <c r="Q88" s="174"/>
      <c r="T88" s="36"/>
      <c r="U88" s="269"/>
      <c r="W88" s="282"/>
      <c r="X88" s="36"/>
      <c r="Y88" s="178"/>
      <c r="Z88" s="36"/>
      <c r="AA88" s="178" t="s">
        <v>659</v>
      </c>
      <c r="AB88" s="36"/>
      <c r="AC88" s="178" t="s">
        <v>685</v>
      </c>
      <c r="AD88" s="36"/>
      <c r="AE88" s="178"/>
      <c r="AG88" s="179"/>
      <c r="AO88" s="179"/>
      <c r="AQ88" s="8"/>
      <c r="AU88" s="8"/>
    </row>
    <row r="89" spans="1:47">
      <c r="A89" s="332"/>
      <c r="B89" s="330"/>
      <c r="C89" s="165">
        <v>6</v>
      </c>
      <c r="G89" s="180">
        <v>3</v>
      </c>
      <c r="I89" s="180">
        <v>3</v>
      </c>
      <c r="Q89" s="165">
        <v>6</v>
      </c>
      <c r="T89" s="36"/>
      <c r="U89" s="269"/>
      <c r="W89" s="283">
        <v>3</v>
      </c>
      <c r="Y89" s="184"/>
      <c r="AA89" s="184">
        <v>3</v>
      </c>
      <c r="AC89" s="184">
        <v>3</v>
      </c>
      <c r="AE89" s="184">
        <v>3</v>
      </c>
      <c r="AG89" s="8">
        <v>3</v>
      </c>
      <c r="AO89" s="8">
        <v>3</v>
      </c>
      <c r="AQ89" s="8">
        <v>3</v>
      </c>
      <c r="AU89" s="8">
        <v>3</v>
      </c>
    </row>
    <row r="90" spans="1:47">
      <c r="A90" s="332"/>
      <c r="B90" s="330"/>
      <c r="C90" s="165"/>
      <c r="Q90" s="165"/>
      <c r="T90" s="36"/>
      <c r="U90" s="269"/>
    </row>
    <row r="91" spans="1:47">
      <c r="A91" s="332"/>
      <c r="B91" s="330"/>
      <c r="C91" s="191"/>
      <c r="G91" s="158" t="s">
        <v>304</v>
      </c>
      <c r="I91" s="158" t="s">
        <v>693</v>
      </c>
      <c r="J91" s="1" t="s">
        <v>24</v>
      </c>
      <c r="Q91" s="191"/>
      <c r="T91" s="36"/>
      <c r="U91" s="269"/>
      <c r="W91" s="280" t="s">
        <v>243</v>
      </c>
      <c r="X91" s="220"/>
      <c r="Y91" s="163" t="s">
        <v>434</v>
      </c>
      <c r="Z91" s="56"/>
      <c r="AA91" s="163" t="s">
        <v>446</v>
      </c>
      <c r="AB91" s="220" t="s">
        <v>24</v>
      </c>
      <c r="AC91" s="241" t="s">
        <v>687</v>
      </c>
      <c r="AD91" s="56"/>
      <c r="AG91" s="164" t="s">
        <v>306</v>
      </c>
      <c r="AK91" s="164" t="s">
        <v>442</v>
      </c>
      <c r="AL91" s="1" t="s">
        <v>24</v>
      </c>
      <c r="AN91" s="1" t="s">
        <v>24</v>
      </c>
      <c r="AO91" s="164" t="s">
        <v>307</v>
      </c>
      <c r="AP91" s="1" t="s">
        <v>24</v>
      </c>
      <c r="AS91" s="164" t="s">
        <v>308</v>
      </c>
    </row>
    <row r="92" spans="1:47">
      <c r="A92" s="332"/>
      <c r="B92" s="330"/>
      <c r="C92" s="165"/>
      <c r="G92" s="165" t="s">
        <v>564</v>
      </c>
      <c r="I92" s="165" t="s">
        <v>694</v>
      </c>
      <c r="Q92" s="165"/>
      <c r="T92" s="36"/>
      <c r="U92" s="269"/>
      <c r="W92" s="281" t="s">
        <v>543</v>
      </c>
      <c r="Y92" s="171" t="s">
        <v>551</v>
      </c>
      <c r="AA92" s="171" t="s">
        <v>566</v>
      </c>
      <c r="AC92" s="171" t="s">
        <v>688</v>
      </c>
      <c r="AG92" s="8" t="s">
        <v>567</v>
      </c>
      <c r="AK92" s="8" t="s">
        <v>568</v>
      </c>
      <c r="AO92" s="8" t="s">
        <v>569</v>
      </c>
      <c r="AS92" s="8" t="s">
        <v>570</v>
      </c>
    </row>
    <row r="93" spans="1:47">
      <c r="A93" s="332"/>
      <c r="B93" s="330"/>
      <c r="C93" s="165"/>
      <c r="G93" s="165" t="s">
        <v>796</v>
      </c>
      <c r="H93" s="1" t="s">
        <v>24</v>
      </c>
      <c r="I93" s="165" t="s">
        <v>695</v>
      </c>
      <c r="J93" s="1" t="s">
        <v>24</v>
      </c>
      <c r="Q93" s="165"/>
      <c r="T93" s="36"/>
      <c r="U93" s="269"/>
      <c r="W93" s="281" t="s">
        <v>822</v>
      </c>
      <c r="Y93" s="171" t="s">
        <v>453</v>
      </c>
      <c r="AA93" s="171" t="s">
        <v>805</v>
      </c>
      <c r="AC93" s="171" t="s">
        <v>819</v>
      </c>
      <c r="AG93" s="8" t="s">
        <v>797</v>
      </c>
      <c r="AK93" s="8" t="s">
        <v>450</v>
      </c>
      <c r="AO93" s="8" t="s">
        <v>833</v>
      </c>
      <c r="AS93" s="8" t="s">
        <v>458</v>
      </c>
    </row>
    <row r="94" spans="1:47">
      <c r="A94" s="332"/>
      <c r="B94" s="330"/>
      <c r="C94" s="165"/>
      <c r="G94" s="165" t="s">
        <v>313</v>
      </c>
      <c r="I94" s="165" t="s">
        <v>696</v>
      </c>
      <c r="J94" s="1" t="s">
        <v>24</v>
      </c>
      <c r="Q94" s="165"/>
      <c r="T94" s="36"/>
      <c r="U94" s="269"/>
      <c r="W94" s="281" t="s">
        <v>264</v>
      </c>
      <c r="Y94" s="171" t="s">
        <v>278</v>
      </c>
      <c r="AA94" s="171" t="s">
        <v>276</v>
      </c>
      <c r="AC94" s="171" t="s">
        <v>689</v>
      </c>
      <c r="AG94" s="8" t="s">
        <v>314</v>
      </c>
      <c r="AH94" s="1" t="s">
        <v>24</v>
      </c>
      <c r="AK94" s="8" t="s">
        <v>179</v>
      </c>
      <c r="AO94" s="8" t="s">
        <v>211</v>
      </c>
      <c r="AS94" s="8" t="s">
        <v>315</v>
      </c>
    </row>
    <row r="95" spans="1:47" ht="30" customHeight="1">
      <c r="A95" s="332"/>
      <c r="B95" s="330"/>
      <c r="C95" s="174"/>
      <c r="G95" s="174"/>
      <c r="I95" s="174"/>
      <c r="Q95" s="174"/>
      <c r="T95" s="36"/>
      <c r="U95" s="269"/>
      <c r="W95" s="282"/>
      <c r="X95" s="36"/>
      <c r="Y95" s="278"/>
      <c r="Z95" s="36"/>
      <c r="AA95" s="178"/>
      <c r="AB95" s="36"/>
      <c r="AC95" s="178"/>
      <c r="AD95" s="36"/>
      <c r="AG95" s="179"/>
      <c r="AK95" s="179"/>
      <c r="AO95" s="179"/>
      <c r="AS95" s="179"/>
    </row>
    <row r="96" spans="1:47">
      <c r="A96" s="332"/>
      <c r="B96" s="330"/>
      <c r="C96" s="180"/>
      <c r="G96" s="180">
        <v>3</v>
      </c>
      <c r="I96" s="180">
        <v>3</v>
      </c>
      <c r="Q96" s="180"/>
      <c r="U96" s="269"/>
      <c r="W96" s="283">
        <v>3</v>
      </c>
      <c r="Y96" s="184">
        <v>3</v>
      </c>
      <c r="AA96" s="184">
        <v>3</v>
      </c>
      <c r="AC96" s="184"/>
      <c r="AG96" s="8">
        <v>3</v>
      </c>
      <c r="AK96" s="8">
        <v>3</v>
      </c>
      <c r="AO96" s="8">
        <v>3</v>
      </c>
      <c r="AS96" s="8">
        <v>3</v>
      </c>
    </row>
    <row r="99" spans="3:30" ht="16.5" thickBot="1">
      <c r="C99" s="163" t="s">
        <v>289</v>
      </c>
      <c r="E99" s="1" t="s">
        <v>316</v>
      </c>
      <c r="I99" s="2" t="s">
        <v>317</v>
      </c>
      <c r="K99" s="2" t="s">
        <v>317</v>
      </c>
      <c r="Q99" s="2" t="s">
        <v>318</v>
      </c>
      <c r="T99" s="2" t="s">
        <v>319</v>
      </c>
      <c r="Y99" s="2" t="s">
        <v>473</v>
      </c>
    </row>
    <row r="100" spans="3:30" ht="16.5" thickTop="1" thickBot="1">
      <c r="C100" s="171" t="s">
        <v>299</v>
      </c>
      <c r="E100" s="1" t="s">
        <v>320</v>
      </c>
      <c r="I100" s="1" t="s">
        <v>321</v>
      </c>
      <c r="K100" s="1" t="s">
        <v>321</v>
      </c>
      <c r="M100" s="1" t="s">
        <v>322</v>
      </c>
      <c r="Q100" s="1" t="s">
        <v>323</v>
      </c>
      <c r="T100" s="276"/>
      <c r="U100" s="229" t="s">
        <v>324</v>
      </c>
      <c r="Y100" s="230" t="s">
        <v>470</v>
      </c>
      <c r="AA100" s="1" t="s">
        <v>468</v>
      </c>
      <c r="AD100" s="229"/>
    </row>
    <row r="101" spans="3:30" ht="16.5" thickTop="1" thickBot="1">
      <c r="C101" s="171" t="s">
        <v>602</v>
      </c>
      <c r="E101" s="1" t="s">
        <v>325</v>
      </c>
      <c r="I101" s="1" t="s">
        <v>326</v>
      </c>
      <c r="K101" s="1" t="s">
        <v>326</v>
      </c>
      <c r="M101" s="1" t="s">
        <v>464</v>
      </c>
      <c r="Q101" s="1" t="s">
        <v>327</v>
      </c>
      <c r="T101" s="208"/>
      <c r="U101" s="229" t="s">
        <v>807</v>
      </c>
      <c r="Y101" s="230" t="s">
        <v>472</v>
      </c>
      <c r="AA101" s="1" t="s">
        <v>469</v>
      </c>
      <c r="AD101" s="229"/>
    </row>
    <row r="102" spans="3:30" ht="16.5" thickTop="1" thickBot="1">
      <c r="C102" s="171" t="s">
        <v>302</v>
      </c>
      <c r="E102" s="1" t="s">
        <v>329</v>
      </c>
      <c r="I102" s="1" t="s">
        <v>202</v>
      </c>
      <c r="K102" s="1" t="s">
        <v>202</v>
      </c>
      <c r="M102" s="1" t="s">
        <v>330</v>
      </c>
      <c r="Q102" s="1" t="s">
        <v>331</v>
      </c>
      <c r="T102" s="214"/>
      <c r="U102" s="229" t="s">
        <v>811</v>
      </c>
      <c r="Y102" s="230" t="s">
        <v>471</v>
      </c>
      <c r="AA102" s="1" t="s">
        <v>475</v>
      </c>
      <c r="AD102" s="229"/>
    </row>
    <row r="103" spans="3:30" ht="20.25" thickTop="1" thickBot="1">
      <c r="C103" s="178"/>
      <c r="E103" s="1" t="s">
        <v>332</v>
      </c>
      <c r="I103" s="1" t="s">
        <v>333</v>
      </c>
      <c r="K103" s="1" t="s">
        <v>333</v>
      </c>
      <c r="M103" s="1" t="s">
        <v>334</v>
      </c>
      <c r="Q103" s="1" t="s">
        <v>335</v>
      </c>
      <c r="T103" s="279"/>
      <c r="U103" s="229" t="s">
        <v>808</v>
      </c>
      <c r="Y103" s="231" t="s">
        <v>144</v>
      </c>
      <c r="AA103" s="1" t="s">
        <v>467</v>
      </c>
      <c r="AD103" s="229"/>
    </row>
    <row r="104" spans="3:30" ht="16.5" thickTop="1" thickBot="1">
      <c r="C104" s="184">
        <v>3</v>
      </c>
      <c r="E104" s="1" t="s">
        <v>337</v>
      </c>
      <c r="T104" s="255"/>
      <c r="U104" s="229" t="s">
        <v>810</v>
      </c>
      <c r="Y104" s="226"/>
      <c r="AD104" s="229"/>
    </row>
    <row r="105" spans="3:30" ht="16.5" thickTop="1" thickBot="1">
      <c r="T105" s="277"/>
      <c r="U105" s="229" t="s">
        <v>338</v>
      </c>
    </row>
    <row r="106" spans="3:30" ht="15.75" thickTop="1"/>
  </sheetData>
  <mergeCells count="19">
    <mergeCell ref="AU1:AX1"/>
    <mergeCell ref="B7:B19"/>
    <mergeCell ref="A8:A19"/>
    <mergeCell ref="O11:Q11"/>
    <mergeCell ref="B53:B65"/>
    <mergeCell ref="A54:A65"/>
    <mergeCell ref="C1:R1"/>
    <mergeCell ref="S1:AC1"/>
    <mergeCell ref="AG1:AS1"/>
    <mergeCell ref="B22:B34"/>
    <mergeCell ref="A23:A34"/>
    <mergeCell ref="Q26:Q27"/>
    <mergeCell ref="B38:B50"/>
    <mergeCell ref="A39:A50"/>
    <mergeCell ref="B69:B81"/>
    <mergeCell ref="A70:A81"/>
    <mergeCell ref="S74:S75"/>
    <mergeCell ref="B84:B96"/>
    <mergeCell ref="A85:A96"/>
  </mergeCells>
  <conditionalFormatting sqref="E2">
    <cfRule type="cellIs" dxfId="10" priority="11" operator="lessThan">
      <formula>90</formula>
    </cfRule>
  </conditionalFormatting>
  <conditionalFormatting sqref="E3">
    <cfRule type="cellIs" dxfId="9" priority="5" operator="lessThan">
      <formula>15</formula>
    </cfRule>
  </conditionalFormatting>
  <conditionalFormatting sqref="I2">
    <cfRule type="cellIs" dxfId="8" priority="10" operator="lessThan">
      <formula>12</formula>
    </cfRule>
  </conditionalFormatting>
  <conditionalFormatting sqref="I3">
    <cfRule type="cellIs" dxfId="7" priority="6" operator="lessThan">
      <formula>15</formula>
    </cfRule>
  </conditionalFormatting>
  <conditionalFormatting sqref="K2">
    <cfRule type="cellIs" dxfId="6" priority="2" operator="lessThan">
      <formula>12</formula>
    </cfRule>
  </conditionalFormatting>
  <conditionalFormatting sqref="K3">
    <cfRule type="cellIs" dxfId="5" priority="1" operator="lessThan">
      <formula>15</formula>
    </cfRule>
  </conditionalFormatting>
  <conditionalFormatting sqref="Q2">
    <cfRule type="cellIs" dxfId="4" priority="9" operator="lessThan">
      <formula>39</formula>
    </cfRule>
  </conditionalFormatting>
  <conditionalFormatting sqref="Q3">
    <cfRule type="cellIs" dxfId="3" priority="7" operator="lessThan">
      <formula>15</formula>
    </cfRule>
  </conditionalFormatting>
  <conditionalFormatting sqref="W2:Y3">
    <cfRule type="cellIs" dxfId="2" priority="8" operator="lessThan">
      <formula>15</formula>
    </cfRule>
  </conditionalFormatting>
  <conditionalFormatting sqref="AI2:AK3">
    <cfRule type="cellIs" dxfId="1" priority="4" operator="lessThan">
      <formula>15</formula>
    </cfRule>
  </conditionalFormatting>
  <conditionalFormatting sqref="AW2:AW3">
    <cfRule type="cellIs" dxfId="0" priority="3" operator="lessThan">
      <formula>15</formula>
    </cfRule>
  </conditionalFormatting>
  <hyperlinks>
    <hyperlink ref="E69" r:id="rId1" display="Lineare Algerba" xr:uid="{9A03DBD8-8D3D-44A0-9290-7FBEB21195B3}"/>
    <hyperlink ref="C29" r:id="rId2" display="Digitale Tools" xr:uid="{9FC0237B-2767-4F3C-B79D-25ACE7E137F6}"/>
    <hyperlink ref="Q22" r:id="rId3" xr:uid="{C88C1440-5EA5-4DBB-B96E-E40A15918FCB}"/>
    <hyperlink ref="Q69" r:id="rId4" xr:uid="{C3BEF111-7969-4971-80E9-EB5ECF6948DA}"/>
    <hyperlink ref="Q84" r:id="rId5" xr:uid="{D181D50C-1AA6-4FB2-8DF7-4344C7BA06CF}"/>
    <hyperlink ref="G53" r:id="rId6" xr:uid="{0C122BCB-FA95-4078-8CA5-2281E0814495}"/>
    <hyperlink ref="O53" r:id="rId7" xr:uid="{136493EA-CC1B-4068-8040-D922DDAA154C}"/>
    <hyperlink ref="Q53" r:id="rId8" xr:uid="{FB8CF095-B451-4EA3-AF46-68567711F6AF}"/>
    <hyperlink ref="Q38" r:id="rId9" xr:uid="{36D26C09-A395-4F54-BBFF-E1A997321E7F}"/>
    <hyperlink ref="O45" r:id="rId10" xr:uid="{7FFCB430-0071-4203-9474-56221B774DFC}"/>
    <hyperlink ref="G14" r:id="rId11" xr:uid="{E72E5881-0B32-42B8-9382-BFA2546EB0C3}"/>
    <hyperlink ref="W76" r:id="rId12" xr:uid="{0F191AA6-D70C-4DE8-89CE-4305F29D7E91}"/>
    <hyperlink ref="AG91" r:id="rId13" xr:uid="{5D7D2F57-2958-4C21-BA7B-4CBFD73A1746}"/>
    <hyperlink ref="AE69" r:id="rId14" display="Management Grundlagen" xr:uid="{A256F3BF-3694-4BD2-83D1-5C40E997C8D4}"/>
    <hyperlink ref="AE60" r:id="rId15" xr:uid="{2D0A6BFC-233E-48DF-9744-0107BAA4861E}"/>
    <hyperlink ref="AE22" r:id="rId16" display="Entrepreneur-Ship (Blockwoche)" xr:uid="{460CBE60-0636-4CEC-9EFE-8AACF06DC947}"/>
    <hyperlink ref="W60" r:id="rId17" display="Data Warehouse 2)" xr:uid="{42BCB7A0-39A7-465B-BEAD-9C2F7A4EAD4E}"/>
    <hyperlink ref="AE53" r:id="rId18" xr:uid="{DF27DD86-04FF-40C4-B6FE-0BAD5AD16F7E}"/>
    <hyperlink ref="W29" r:id="rId19" display="Big Data Lab Sandbox 1, 2)" xr:uid="{F4CF3C2B-4591-49BE-B5AF-1413E33E9C99}"/>
    <hyperlink ref="AK91" r:id="rId20" display="Recht Grundlagen " xr:uid="{26B6E502-5257-4AA2-BD84-84055B72DADA}"/>
    <hyperlink ref="AU60" r:id="rId21" xr:uid="{6A9893D3-0DEE-400A-89F1-0715A44C21F8}"/>
    <hyperlink ref="AQ69" r:id="rId22" xr:uid="{ED3CC3EA-13A8-4D24-BB06-FAABD0C2AE34}"/>
    <hyperlink ref="AK76" r:id="rId23" xr:uid="{28ADBFC1-0AF0-4813-BD81-4CA930D39540}"/>
    <hyperlink ref="AO91" r:id="rId24" xr:uid="{C72DEF55-B3ED-4DC7-927C-021047C30D96}"/>
    <hyperlink ref="AU38" r:id="rId25" display="Open Innovation" xr:uid="{19847579-F640-4644-83B5-7D95CE2678BF}"/>
    <hyperlink ref="AW38" r:id="rId26" display="Asien 1)" xr:uid="{A6456FB6-DB5A-4951-88C2-50C12E072B33}"/>
    <hyperlink ref="AK7" r:id="rId27" xr:uid="{0E794C2F-A337-46BB-A536-709D5D2B5BAA}"/>
    <hyperlink ref="O38" r:id="rId28" xr:uid="{048D6706-4A7C-4D98-9390-394DFE4D4028}"/>
    <hyperlink ref="AA69" r:id="rId29" xr:uid="{E10DBC98-B620-4812-B6CE-8B7CB9ABA5AD}"/>
    <hyperlink ref="AE84" r:id="rId30" xr:uid="{FED8686E-9D36-44D7-AB2F-F706E017B896}"/>
    <hyperlink ref="W7" r:id="rId31" xr:uid="{3069D5DF-CF6F-4D5B-B63F-E2C8E306AC6E}"/>
    <hyperlink ref="E38" r:id="rId32" display="Statistik Data" xr:uid="{8305F962-6612-4414-BB98-14673BBE4529}"/>
    <hyperlink ref="M69" r:id="rId33" xr:uid="{62FB8D69-EB69-4ECC-9BE1-21801B885328}"/>
    <hyperlink ref="AK45" r:id="rId34" xr:uid="{1A0CA13F-B3C3-425F-9EC5-A744D315410B}"/>
    <hyperlink ref="G91" r:id="rId35" xr:uid="{3EA372B2-0C0D-4B77-B75B-084A1893827D}"/>
    <hyperlink ref="AE38" r:id="rId36" xr:uid="{9A0BB6D3-4D81-4B4D-89FC-CB4018101AE3}"/>
    <hyperlink ref="G29" r:id="rId37" display="Data Communikation Systems" xr:uid="{3AD2E2D4-4B7C-4BD9-BAF3-44FB739DF953}"/>
    <hyperlink ref="I38" r:id="rId38" xr:uid="{D394E576-2911-41BA-A6A3-374F155295AB}"/>
    <hyperlink ref="AA60" r:id="rId39" display="FEM1" xr:uid="{0A82455E-5F87-45A1-ABB6-70AC2EFC6B18}"/>
    <hyperlink ref="Y60" r:id="rId40" display="Microcontroller Fundamentals" xr:uid="{908C08A9-F4F1-48EE-99B4-D3F7F5AA7EB4}"/>
    <hyperlink ref="Y84" r:id="rId41" display="Elektrotechnik mit Labor " xr:uid="{EE44E4A7-0381-417E-A08A-DCFCA537E3B3}"/>
    <hyperlink ref="Y76" r:id="rId42" xr:uid="{F1A2BFD2-101A-4B37-B4BC-95639F4A18C2}"/>
    <hyperlink ref="AE76" r:id="rId43" xr:uid="{4B807C83-8A13-42F8-A6EE-3C79B9BBC263}"/>
    <hyperlink ref="Y53" r:id="rId44" xr:uid="{A1199149-EC02-4265-83D2-F2084FA57089}"/>
    <hyperlink ref="W14" r:id="rId45" xr:uid="{9F7D45FE-F159-454F-BF02-13B23AECE03C}"/>
    <hyperlink ref="AA14" r:id="rId46" xr:uid="{FAF01CE4-95CA-4F9A-ADA2-15F10F0EE56D}"/>
    <hyperlink ref="Y69" r:id="rId47" display="Elektrische" xr:uid="{0AE8DEA0-B15C-4F1D-87A1-976B40CEB90C}"/>
    <hyperlink ref="M38" r:id="rId48" xr:uid="{D96125F1-631E-48F4-B856-9B48FC9A9073}"/>
    <hyperlink ref="G84" r:id="rId49" xr:uid="{8CBC1705-4902-4841-9EDE-1EE8736B6545}"/>
    <hyperlink ref="Y22" r:id="rId50" xr:uid="{4990C710-83B2-46A8-B6D3-D2148F7E8F07}"/>
    <hyperlink ref="M29" r:id="rId51" xr:uid="{CA53E5BD-06FF-4F27-8013-4997B47B4CA4}"/>
    <hyperlink ref="AK69" r:id="rId52" xr:uid="{E90D357D-21F6-4FC1-B464-18D1C7DBDDE9}"/>
    <hyperlink ref="AS22" r:id="rId53" display="Entrepreneur-Ship (Blockwoche)" xr:uid="{6A6B7775-6047-4D1B-958E-FF2F3CD4648F}"/>
    <hyperlink ref="AO69" r:id="rId54" xr:uid="{BEFE12EC-095D-423D-98DD-6C9B497AD39B}"/>
    <hyperlink ref="AO60" r:id="rId55" xr:uid="{0F275735-2737-48E7-B40B-F0973390B7DD}"/>
    <hyperlink ref="AO45" r:id="rId56" xr:uid="{5D9E18C0-D0A9-4A1B-A04C-61053035B4AC}"/>
    <hyperlink ref="AO29" r:id="rId57" xr:uid="{76967608-DADC-4357-9374-72C93DEB0B74}"/>
    <hyperlink ref="AS91" r:id="rId58" xr:uid="{EE63BE72-F331-415D-8BAA-32B11E9632E3}"/>
    <hyperlink ref="AO84" r:id="rId59" xr:uid="{985F034C-80AD-4A8C-8D56-60651B1938E2}"/>
    <hyperlink ref="AQ84" r:id="rId60" xr:uid="{36E65941-B3C0-4CCA-9CDC-660EB13C069B}"/>
    <hyperlink ref="AQ60" r:id="rId61" xr:uid="{BAABC673-49C3-4FB6-838E-8C901B235D53}"/>
    <hyperlink ref="AQ53" r:id="rId62" xr:uid="{57247748-DEEA-4F8B-9D89-0EB04E7840DF}"/>
    <hyperlink ref="AU84" r:id="rId63" display="Gebäude als System 1)" xr:uid="{7D14B3D1-EEC6-4383-9776-FD6A3844F01F}"/>
    <hyperlink ref="AS60" r:id="rId64" xr:uid="{746E0CBE-29E6-4692-ADB7-E7E71F7D17A8}"/>
    <hyperlink ref="AU53" r:id="rId65" display="Gewaltfreie Kommunikation 1)" xr:uid="{2FCB6B82-E8DD-45BA-A71C-4E348ADCF0B7}"/>
    <hyperlink ref="AK60" r:id="rId66" display="Grundlagen der Führung 1)" xr:uid="{02958CBC-2249-4D64-8505-9988538D3EAC}"/>
    <hyperlink ref="AU29" r:id="rId67" display="Handeln - Verhandeln - Vermitteln 1)" xr:uid="{B6F59C6E-7971-48F9-BA63-65F857D421EF}"/>
    <hyperlink ref="AM45" r:id="rId68" display="International Summer School Lucerne" xr:uid="{D63A7412-B748-487B-AC8E-A5F58C0F5A9F}"/>
    <hyperlink ref="AM69" r:id="rId69" display="Ökologie zwischen Politik und Wirtschaft" xr:uid="{90ACB09D-C592-48DB-A928-32AABF6FE3F9}"/>
    <hyperlink ref="AI38" r:id="rId70" display="Ökologie 1)" xr:uid="{F5BB1C80-F3E4-4C8B-A3A5-070C72FF6D3C}"/>
    <hyperlink ref="AI53" r:id="rId71" xr:uid="{627E768F-0345-4D79-A49F-8D50CB05B8BE}"/>
    <hyperlink ref="AI45" r:id="rId72" xr:uid="{79875595-7E1D-448E-960E-319163EB56D5}"/>
    <hyperlink ref="AO38" r:id="rId73" xr:uid="{1A1AC414-4253-44E1-9B3A-7FCA23B149B6}"/>
    <hyperlink ref="AS38" r:id="rId74" xr:uid="{0F88E930-621C-4AEA-A4B0-64F8EF9B263B}"/>
    <hyperlink ref="AU45" r:id="rId75" display="Summer School Ticino 1)" xr:uid="{41F65354-E9E9-45CF-842A-7E2B8524B6FF}"/>
    <hyperlink ref="AU76" r:id="rId76" xr:uid="{CA880163-9422-407F-AB8E-982829172923}"/>
    <hyperlink ref="AS14" r:id="rId77" xr:uid="{1AB6DF1D-6588-48FB-8070-8D1B36F68CE2}"/>
    <hyperlink ref="AU4" r:id="rId78" xr:uid="{96A69C6C-4830-49AC-B23D-E3C42C993D2D}"/>
    <hyperlink ref="Q99" r:id="rId79" display="Design Grundlagen" xr:uid="{960412B0-5874-46F8-851A-F92007248AA6}"/>
    <hyperlink ref="C99" r:id="rId80" xr:uid="{FEC8CE51-518C-47FF-B629-7CF08E95F326}"/>
    <hyperlink ref="AE14" r:id="rId81" xr:uid="{6488AF9C-26E6-4C8E-8D8A-CF067745C6F3}"/>
    <hyperlink ref="AI29" r:id="rId82" display="Physik von Raum und Zeit " xr:uid="{ACE235D8-7BD4-4E5E-9217-910763380931}"/>
    <hyperlink ref="G69" r:id="rId83" xr:uid="{BB72CEC8-F468-443C-975B-5253BD41BCD6}"/>
    <hyperlink ref="C84" r:id="rId84" xr:uid="{B5F3E80F-D66C-4CBD-9214-C92D77C9FE2B}"/>
    <hyperlink ref="C76" r:id="rId85" xr:uid="{60266610-3535-4819-8370-029FD9B7F52A}"/>
    <hyperlink ref="E22" r:id="rId86" xr:uid="{E2823876-AD33-49FA-AE8A-2C2A2F7D2AB9}"/>
    <hyperlink ref="O7" r:id="rId87" xr:uid="{3CB6F457-C488-4865-B356-51DC86DC1713}"/>
    <hyperlink ref="AA29" r:id="rId88" xr:uid="{C08E8FE6-83D5-4E47-B401-819D8C9E823D}"/>
    <hyperlink ref="AU22" r:id="rId89" xr:uid="{60F17756-FA92-40A0-9B35-C59D6C9FAFE8}"/>
    <hyperlink ref="S22" r:id="rId90" xr:uid="{373001D1-2B78-4CA1-A0C0-554648C7E0D8}"/>
    <hyperlink ref="S74" r:id="rId91" display="(Antrag mittels Formular)" xr:uid="{43286767-EC7D-4018-9522-6382D1A12950}"/>
    <hyperlink ref="G76" r:id="rId92" xr:uid="{53580D28-DE8E-4804-A5BF-D35042DE1B4C}"/>
    <hyperlink ref="I84" r:id="rId93" xr:uid="{9E807C3B-9AAE-498D-BA2D-7A19E4E12AAC}"/>
    <hyperlink ref="I69" r:id="rId94" xr:uid="{23B78A9C-9855-4782-B63C-9EEEFD460AAA}"/>
    <hyperlink ref="AA91" r:id="rId95" xr:uid="{F578B2B8-6B7C-41C2-ACE7-7639D9B2A0AE}"/>
    <hyperlink ref="AA45" r:id="rId96" xr:uid="{4338127C-36FB-46CC-8A29-AB192DBF3A65}"/>
    <hyperlink ref="AA84" r:id="rId97" xr:uid="{8F813671-AFD4-4493-B155-FEEA039AE81D}"/>
    <hyperlink ref="AA53" r:id="rId98" xr:uid="{A7EFF5A4-B30E-4B29-B390-510FA0E6C4AD}"/>
    <hyperlink ref="AA38" r:id="rId99" xr:uid="{6204D64F-0457-4302-BEC3-A445EEAB4CB9}"/>
    <hyperlink ref="S69" r:id="rId100" xr:uid="{BAD23487-BFCE-4823-837A-4DDFAEAC7582}"/>
    <hyperlink ref="E7" r:id="rId101" xr:uid="{86F76A55-407B-4E74-B610-2DD2F915059F}"/>
    <hyperlink ref="I53" r:id="rId102" xr:uid="{ACC730EB-25FF-4280-A813-174CBCF3F31A}"/>
    <hyperlink ref="W22" r:id="rId103" xr:uid="{50D29EBB-660E-4D71-A721-1CBF3FA9CDC5}"/>
    <hyperlink ref="W38" r:id="rId104" display="Data Science Basic2)" xr:uid="{DDD522EA-49EF-4334-B41D-400E24621380}"/>
    <hyperlink ref="W45" r:id="rId105" xr:uid="{83CBD0C9-EC86-41A0-9DE2-D7539017C4A7}"/>
    <hyperlink ref="W53" r:id="rId106" xr:uid="{142E32E2-34F5-4EC5-9224-066CE908B49B}"/>
    <hyperlink ref="W91" r:id="rId107" xr:uid="{1D3E7142-9895-42F1-B6D2-B7C0273E5577}"/>
    <hyperlink ref="W69" r:id="rId108" xr:uid="{82CC2CF9-7DE9-4B48-8BC5-85BDF8A56C3C}"/>
    <hyperlink ref="Y91" r:id="rId109" display="Programming Lab " xr:uid="{0E049A21-49C7-4293-9DAA-AFC82606BA86}"/>
    <hyperlink ref="AE29" r:id="rId110" xr:uid="{FFA509B8-7FA1-46EB-9C3C-A88CD837A671}"/>
    <hyperlink ref="AE7" r:id="rId111" display="Digital Strategies (WI: Service Innovation)" xr:uid="{23A816C9-4CE4-439A-BD72-477F5F7D42B6}"/>
    <hyperlink ref="AE45" r:id="rId112" xr:uid="{F382472F-A868-4E2B-BC86-079EBA88FE83}"/>
    <hyperlink ref="AI14" r:id="rId113" xr:uid="{49C840BB-88F2-4122-B074-830D65411DDE}"/>
    <hyperlink ref="AI7" r:id="rId114" xr:uid="{E3B1C0F4-A6AE-4F57-838B-7C618E932940}"/>
    <hyperlink ref="AG14" r:id="rId115" xr:uid="{1598C613-6305-47D0-A8D3-C34D8210E89E}"/>
    <hyperlink ref="AK22" r:id="rId116" xr:uid="{3B017A53-4E76-4891-A68A-6B7B7A13F761}"/>
    <hyperlink ref="AI76" r:id="rId117" xr:uid="{4C75EB30-2461-41D0-90D9-A44FA80C4038}"/>
    <hyperlink ref="I7" r:id="rId118" xr:uid="{E6681FA0-6558-40FD-90A1-33470859DC21}"/>
    <hyperlink ref="I14" r:id="rId119" display="Geschäftsprozesse digitalisieren &amp; automatisieren (WI: Dig. Business Process Engineering)" xr:uid="{7075C1AD-C682-4ED3-829F-A3690A4D0A2A}"/>
    <hyperlink ref="M22" r:id="rId120" display="Intelligent Systems" xr:uid="{DCDFC04A-6212-4864-B472-AA313ADCEA7D}"/>
    <hyperlink ref="AC84" r:id="rId121" xr:uid="{C57CD2E7-2084-4EBD-906D-4127350C3A6B}"/>
    <hyperlink ref="AC91" r:id="rId122" xr:uid="{020C6585-8ECA-4E9D-B720-A2FCB8FF73A2}"/>
    <hyperlink ref="C22" r:id="rId123" xr:uid="{77F2AB52-51D7-4DA4-A42D-DF11AF2C9E68}"/>
    <hyperlink ref="C38" r:id="rId124" xr:uid="{BC2AA538-1609-4FD4-B9F6-2A62071A9121}"/>
    <hyperlink ref="C53" r:id="rId125" xr:uid="{11E3270A-CDB5-4C8B-B0D8-B987BCAC58B6}"/>
    <hyperlink ref="I91" r:id="rId126" xr:uid="{5F8AF77E-B180-433F-B745-1264AA67B628}"/>
    <hyperlink ref="Y7" r:id="rId127" xr:uid="{C4425661-5474-4F25-B8FC-723A237E48DA}"/>
    <hyperlink ref="Y38" r:id="rId128" xr:uid="{8BA84649-8D28-4712-95A0-48D6CDBEFF82}"/>
    <hyperlink ref="E53" r:id="rId129" display="Statistik Data" xr:uid="{862B1F41-D243-411C-880B-F651DE84FAF6}"/>
    <hyperlink ref="U69" r:id="rId130" xr:uid="{2DADF642-8C59-4191-A352-52F16CA96832}"/>
    <hyperlink ref="U60" r:id="rId131" xr:uid="{0720345B-C45F-4033-BD98-31D38866A5DD}"/>
    <hyperlink ref="W84" r:id="rId132" xr:uid="{14A01F18-A27C-4893-9EC6-37D41B6ABC10}"/>
    <hyperlink ref="U45" r:id="rId133" xr:uid="{3CC51A80-4755-48A6-ABF9-C3C2CB72B1EE}"/>
    <hyperlink ref="U38" r:id="rId134" xr:uid="{6471C1DA-7450-4D02-8E3A-4BADA629B198}"/>
    <hyperlink ref="C7" r:id="rId135" xr:uid="{0889D4A5-E6C6-47AE-ABAA-06D1D337669C}"/>
    <hyperlink ref="G7" r:id="rId136" display=" Sensor Systeme " xr:uid="{BFEA7033-3D00-41CA-8E2A-5DAEAB8525B7}"/>
    <hyperlink ref="G22" r:id="rId137" xr:uid="{F4F075EA-321B-4D5A-9E7E-61A6F4FFBA65}"/>
    <hyperlink ref="I29" r:id="rId138" display="Data Communikation Systems" xr:uid="{6E792E51-E56E-4158-91A3-F5F9ACA16F04}"/>
    <hyperlink ref="I22" r:id="rId139" xr:uid="{9B615059-72A3-4122-8170-FAF1F7975F6C}"/>
    <hyperlink ref="M7" r:id="rId140" xr:uid="{923AA51B-A5F5-4A0C-B8B3-F6B7347D8DAC}"/>
    <hyperlink ref="K14" r:id="rId141" display="Geschäftsprozesse digitalisieren &amp; automatisieren (WI: Dig. Business Process Engineering)" xr:uid="{CEEEF801-8064-4F43-9323-46E8A67E56C7}"/>
    <hyperlink ref="M14" r:id="rId142" display="Geschäftsprozesse digitalisieren &amp; automatisieren (WI: Dig. Business Process Engineering)" xr:uid="{62C00701-85E4-40AB-9CA2-0C9D909D69AD}"/>
    <hyperlink ref="K7" r:id="rId143" xr:uid="{024591E7-5C22-4AB9-9CA3-317EBEA16F76}"/>
    <hyperlink ref="K29" r:id="rId144" xr:uid="{BDCFF20A-E5A9-4416-8E47-A972A4E9619C}"/>
    <hyperlink ref="S7" r:id="rId145" xr:uid="{7E5E9877-43E7-48BE-B412-805602AF6AD1}"/>
    <hyperlink ref="Y29" r:id="rId146" xr:uid="{BBD851A1-132F-44E3-B037-95ACE8ACB9D4}"/>
    <hyperlink ref="Y14" r:id="rId147" xr:uid="{01AE883C-E4F6-4B73-99F5-26FA2BD3F7CE}"/>
    <hyperlink ref="AA76" r:id="rId148" display="CAD Blockwoche" xr:uid="{C3714EEC-B7C0-41BA-9251-A667EADB3BC9}"/>
    <hyperlink ref="S53" r:id="rId149" xr:uid="{0CC993AB-AFAD-4CAE-B56E-8E7B27AE7A63}"/>
    <hyperlink ref="S38" r:id="rId150" display="Robotics Week" xr:uid="{DD5DCE86-9244-45B6-88B9-F1D205C7658F}"/>
    <hyperlink ref="AA7" r:id="rId151" xr:uid="{E3C24739-3DA0-49B8-8B1E-708048826B7C}"/>
    <hyperlink ref="AA22" r:id="rId152" xr:uid="{17DEAAFA-94FF-40C2-86EB-2B6E524D0572}"/>
    <hyperlink ref="AG45" r:id="rId153" xr:uid="{CB279360-B3FC-455D-89DA-314B29AF5AF8}"/>
  </hyperlinks>
  <pageMargins left="0.7" right="0.7" top="0.75" bottom="0.75" header="0.3" footer="0.3"/>
  <pageSetup paperSize="8" scale="65" orientation="portrait" r:id="rId154"/>
  <headerFooter>
    <oddFooter>&amp;L&amp;"-,Fett"Hochschule Luzern Technik &amp; Architektur&amp;"-,Standard"
Technikumstrasse 21, CH-6048 Horw
hslu.ch/digital-engineer</oddFooter>
  </headerFooter>
  <colBreaks count="1" manualBreakCount="1">
    <brk id="4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8FB-EF2E-43D5-A368-69DE01A3865A}">
  <sheetPr codeName="Tabelle6">
    <tabColor rgb="FF77C5D8"/>
  </sheetPr>
  <dimension ref="A1:O158"/>
  <sheetViews>
    <sheetView showGridLines="0" zoomScaleNormal="100" workbookViewId="0">
      <selection activeCell="L12" sqref="L12"/>
    </sheetView>
  </sheetViews>
  <sheetFormatPr baseColWidth="10" defaultColWidth="11.5703125" defaultRowHeight="13.5" outlineLevelRow="1"/>
  <cols>
    <col min="1" max="1" width="17.5703125" style="131" customWidth="1"/>
    <col min="2" max="7" width="15.7109375" style="85" customWidth="1"/>
    <col min="8" max="8" width="10.42578125" style="196" customWidth="1"/>
    <col min="9" max="9" width="8.140625" style="85" customWidth="1"/>
    <col min="10" max="10" width="5" style="55" customWidth="1"/>
    <col min="11" max="11" width="11.5703125" style="55"/>
    <col min="12" max="12" width="19.85546875" style="55" customWidth="1"/>
    <col min="13" max="16384" width="11.5703125" style="55"/>
  </cols>
  <sheetData>
    <row r="1" spans="1:13" ht="50.45" customHeight="1">
      <c r="A1" s="340" t="s">
        <v>339</v>
      </c>
      <c r="B1" s="340"/>
      <c r="C1" s="340"/>
      <c r="D1" s="340"/>
      <c r="E1" s="340"/>
      <c r="F1" s="340"/>
      <c r="G1" s="340"/>
      <c r="H1" s="199"/>
      <c r="I1" s="57"/>
    </row>
    <row r="2" spans="1:13" s="212" customFormat="1" ht="24" customHeight="1" outlineLevel="1">
      <c r="A2" s="209" t="s">
        <v>739</v>
      </c>
      <c r="B2" s="210"/>
      <c r="C2" s="210"/>
      <c r="D2" s="210"/>
      <c r="E2" s="210"/>
      <c r="F2" s="210"/>
      <c r="G2" s="210"/>
      <c r="H2" s="210"/>
      <c r="I2" s="211"/>
      <c r="K2" s="60"/>
      <c r="M2" s="213"/>
    </row>
    <row r="3" spans="1:13" ht="15.75" customHeight="1" outlineLevel="1" thickBot="1">
      <c r="A3" s="61"/>
      <c r="B3" s="62" t="s">
        <v>340</v>
      </c>
      <c r="C3" s="62" t="s">
        <v>341</v>
      </c>
      <c r="D3" s="63" t="s">
        <v>342</v>
      </c>
      <c r="E3" s="63" t="s">
        <v>343</v>
      </c>
      <c r="F3" s="64" t="s">
        <v>344</v>
      </c>
      <c r="G3" s="341" t="s">
        <v>345</v>
      </c>
      <c r="H3" s="342"/>
      <c r="I3" s="65"/>
      <c r="J3" s="2" t="s">
        <v>346</v>
      </c>
    </row>
    <row r="4" spans="1:13" ht="19.899999999999999" customHeight="1" outlineLevel="1" thickTop="1" thickBot="1">
      <c r="A4" s="343" t="s">
        <v>741</v>
      </c>
      <c r="B4" s="66" t="s">
        <v>140</v>
      </c>
      <c r="C4" s="66" t="s">
        <v>293</v>
      </c>
      <c r="D4" s="68" t="s">
        <v>155</v>
      </c>
      <c r="E4" s="92" t="s">
        <v>82</v>
      </c>
      <c r="F4" s="74" t="s">
        <v>196</v>
      </c>
      <c r="G4" s="69" t="s">
        <v>293</v>
      </c>
      <c r="H4" s="346" t="s">
        <v>347</v>
      </c>
      <c r="I4" s="70"/>
      <c r="J4" s="204"/>
      <c r="K4" s="215" t="s">
        <v>324</v>
      </c>
    </row>
    <row r="5" spans="1:13" ht="19.899999999999999" customHeight="1" outlineLevel="1" thickTop="1" thickBot="1">
      <c r="A5" s="344"/>
      <c r="B5" s="75" t="s">
        <v>222</v>
      </c>
      <c r="C5" s="72" t="s">
        <v>420</v>
      </c>
      <c r="D5" s="77" t="s">
        <v>299</v>
      </c>
      <c r="E5" s="73" t="s">
        <v>617</v>
      </c>
      <c r="F5" s="78" t="s">
        <v>107</v>
      </c>
      <c r="G5" s="137" t="s">
        <v>250</v>
      </c>
      <c r="H5" s="347"/>
      <c r="I5" s="70"/>
      <c r="J5" s="208"/>
      <c r="K5" s="229" t="s">
        <v>807</v>
      </c>
    </row>
    <row r="6" spans="1:13" ht="19.899999999999999" customHeight="1" outlineLevel="1" thickTop="1" thickBot="1">
      <c r="A6" s="344"/>
      <c r="B6" s="87" t="s">
        <v>110</v>
      </c>
      <c r="C6" s="80" t="s">
        <v>704</v>
      </c>
      <c r="D6" s="80" t="s">
        <v>50</v>
      </c>
      <c r="E6" s="67" t="s">
        <v>419</v>
      </c>
      <c r="F6" s="78" t="s">
        <v>697</v>
      </c>
      <c r="G6" s="137" t="s">
        <v>274</v>
      </c>
      <c r="H6" s="347"/>
      <c r="I6" s="70"/>
      <c r="J6" s="214"/>
      <c r="K6" s="229" t="s">
        <v>811</v>
      </c>
    </row>
    <row r="7" spans="1:13" ht="19.899999999999999" customHeight="1" outlineLevel="1" thickTop="1" thickBot="1">
      <c r="A7" s="344"/>
      <c r="B7" s="89" t="s">
        <v>297</v>
      </c>
      <c r="C7" s="79"/>
      <c r="D7" s="79"/>
      <c r="E7" s="67" t="s">
        <v>195</v>
      </c>
      <c r="F7" s="72" t="s">
        <v>251</v>
      </c>
      <c r="G7" s="69" t="s">
        <v>97</v>
      </c>
      <c r="H7" s="347"/>
      <c r="I7" s="70"/>
      <c r="J7" s="279"/>
      <c r="K7" s="229" t="s">
        <v>808</v>
      </c>
      <c r="L7" s="82"/>
      <c r="M7" s="82"/>
    </row>
    <row r="8" spans="1:13" ht="19.899999999999999" customHeight="1" outlineLevel="1" thickTop="1" thickBot="1">
      <c r="A8" s="344"/>
      <c r="B8" s="76"/>
      <c r="C8" s="76" t="s">
        <v>253</v>
      </c>
      <c r="D8" s="76"/>
      <c r="E8" s="86" t="s">
        <v>59</v>
      </c>
      <c r="F8" s="99" t="s">
        <v>30</v>
      </c>
      <c r="G8" s="137" t="s">
        <v>165</v>
      </c>
      <c r="H8" s="347"/>
      <c r="I8" s="70"/>
      <c r="J8" s="255"/>
      <c r="K8" s="229" t="s">
        <v>810</v>
      </c>
      <c r="L8" s="82"/>
      <c r="M8" s="82"/>
    </row>
    <row r="9" spans="1:13" ht="19.899999999999999" customHeight="1" outlineLevel="1" thickTop="1" thickBot="1">
      <c r="A9" s="344"/>
      <c r="B9" s="76"/>
      <c r="C9" s="76" t="s">
        <v>253</v>
      </c>
      <c r="E9" s="102" t="s">
        <v>83</v>
      </c>
      <c r="F9" s="80" t="s">
        <v>140</v>
      </c>
      <c r="G9" s="258" t="s">
        <v>664</v>
      </c>
      <c r="H9" s="347"/>
      <c r="I9" s="70"/>
      <c r="J9" s="206"/>
      <c r="K9" s="215" t="s">
        <v>338</v>
      </c>
    </row>
    <row r="10" spans="1:13" ht="19.899999999999999" customHeight="1" outlineLevel="1" thickTop="1">
      <c r="A10" s="344"/>
      <c r="B10" s="292"/>
      <c r="C10" s="88" t="s">
        <v>140</v>
      </c>
      <c r="D10" s="88"/>
      <c r="E10" s="261" t="s">
        <v>644</v>
      </c>
      <c r="F10" s="77" t="s">
        <v>299</v>
      </c>
      <c r="G10" s="81"/>
      <c r="H10" s="347"/>
      <c r="I10" s="70"/>
    </row>
    <row r="11" spans="1:13" ht="19.899999999999999" customHeight="1" outlineLevel="1">
      <c r="A11" s="344"/>
      <c r="B11" s="224"/>
      <c r="C11" s="88" t="s">
        <v>169</v>
      </c>
      <c r="D11" s="88"/>
      <c r="E11" s="80" t="s">
        <v>140</v>
      </c>
      <c r="F11" s="84" t="s">
        <v>348</v>
      </c>
      <c r="G11" s="81"/>
      <c r="H11" s="347"/>
      <c r="I11" s="70"/>
      <c r="L11" s="58"/>
    </row>
    <row r="12" spans="1:13" ht="19.899999999999999" customHeight="1" outlineLevel="1">
      <c r="A12" s="344"/>
      <c r="B12" s="89"/>
      <c r="C12" s="88" t="s">
        <v>256</v>
      </c>
      <c r="D12" s="88"/>
      <c r="E12" s="80" t="s">
        <v>297</v>
      </c>
      <c r="F12" s="225" t="s">
        <v>310</v>
      </c>
      <c r="G12" s="81"/>
      <c r="H12" s="347"/>
      <c r="I12" s="70"/>
      <c r="L12" s="58"/>
    </row>
    <row r="13" spans="1:13" ht="19.899999999999999" customHeight="1" outlineLevel="1">
      <c r="A13" s="344"/>
      <c r="B13" s="88"/>
      <c r="C13" s="88"/>
      <c r="D13" s="88" t="s">
        <v>251</v>
      </c>
      <c r="E13" s="96" t="s">
        <v>221</v>
      </c>
      <c r="F13" s="225" t="s">
        <v>699</v>
      </c>
      <c r="G13" s="81"/>
      <c r="H13" s="347"/>
      <c r="I13" s="70"/>
      <c r="J13" s="2" t="s">
        <v>349</v>
      </c>
    </row>
    <row r="14" spans="1:13" ht="19.899999999999999" customHeight="1" outlineLevel="1">
      <c r="A14" s="344"/>
      <c r="B14" s="88"/>
      <c r="C14" s="88"/>
      <c r="D14" s="88" t="s">
        <v>155</v>
      </c>
      <c r="E14" s="152"/>
      <c r="F14" s="98"/>
      <c r="G14" s="91"/>
      <c r="H14" s="347"/>
      <c r="I14" s="70"/>
      <c r="J14" s="2"/>
    </row>
    <row r="15" spans="1:13" ht="19.899999999999999" customHeight="1" outlineLevel="1" thickBot="1">
      <c r="A15" s="345"/>
      <c r="B15" s="90"/>
      <c r="C15" s="90"/>
      <c r="D15" s="90" t="s">
        <v>251</v>
      </c>
      <c r="E15" s="90"/>
      <c r="F15" s="108"/>
      <c r="G15" s="91"/>
      <c r="H15" s="347"/>
      <c r="I15" s="70"/>
      <c r="J15" s="1" t="s">
        <v>323</v>
      </c>
    </row>
    <row r="16" spans="1:13" ht="19.899999999999999" customHeight="1" outlineLevel="1" thickTop="1">
      <c r="A16" s="348" t="s">
        <v>742</v>
      </c>
      <c r="B16" s="67" t="s">
        <v>97</v>
      </c>
      <c r="C16" s="92" t="s">
        <v>295</v>
      </c>
      <c r="D16" s="92" t="s">
        <v>155</v>
      </c>
      <c r="E16" s="92" t="s">
        <v>136</v>
      </c>
      <c r="F16" s="93" t="s">
        <v>157</v>
      </c>
      <c r="G16" s="350" t="s">
        <v>345</v>
      </c>
      <c r="H16" s="351"/>
      <c r="J16" s="1" t="s">
        <v>327</v>
      </c>
    </row>
    <row r="17" spans="1:12" ht="19.899999999999999" customHeight="1" outlineLevel="1">
      <c r="A17" s="349"/>
      <c r="B17" s="72" t="s">
        <v>165</v>
      </c>
      <c r="C17" s="96" t="s">
        <v>110</v>
      </c>
      <c r="D17" s="75" t="s">
        <v>32</v>
      </c>
      <c r="E17" s="72" t="s">
        <v>155</v>
      </c>
      <c r="F17" s="94" t="s">
        <v>296</v>
      </c>
      <c r="G17" s="72" t="s">
        <v>155</v>
      </c>
      <c r="H17" s="352" t="s">
        <v>350</v>
      </c>
      <c r="I17" s="95"/>
      <c r="J17" s="1" t="s">
        <v>331</v>
      </c>
    </row>
    <row r="18" spans="1:12" ht="19.899999999999999" customHeight="1" outlineLevel="1">
      <c r="A18" s="349"/>
      <c r="B18" s="80" t="s">
        <v>297</v>
      </c>
      <c r="C18" s="109" t="s">
        <v>255</v>
      </c>
      <c r="D18" s="109" t="s">
        <v>110</v>
      </c>
      <c r="E18" s="72" t="s">
        <v>294</v>
      </c>
      <c r="F18" s="68" t="s">
        <v>155</v>
      </c>
      <c r="H18" s="353"/>
      <c r="I18" s="59"/>
      <c r="J18" s="1" t="s">
        <v>335</v>
      </c>
      <c r="L18" s="58"/>
    </row>
    <row r="19" spans="1:12" ht="19.899999999999999" customHeight="1" outlineLevel="1">
      <c r="A19" s="349"/>
      <c r="B19" s="109" t="s">
        <v>348</v>
      </c>
      <c r="C19" s="98"/>
      <c r="D19" s="97" t="s">
        <v>299</v>
      </c>
      <c r="E19" s="72" t="s">
        <v>722</v>
      </c>
      <c r="F19" s="102" t="s">
        <v>109</v>
      </c>
      <c r="G19" s="100"/>
      <c r="H19" s="353"/>
      <c r="I19" s="59"/>
      <c r="K19" s="1"/>
    </row>
    <row r="20" spans="1:12" ht="19.899999999999999" customHeight="1" outlineLevel="1">
      <c r="A20" s="349"/>
      <c r="B20" s="96" t="s">
        <v>199</v>
      </c>
      <c r="C20" s="98"/>
      <c r="D20" s="98"/>
      <c r="E20" s="92" t="s">
        <v>251</v>
      </c>
      <c r="F20" s="233" t="s">
        <v>108</v>
      </c>
      <c r="G20" s="100"/>
      <c r="H20" s="353"/>
      <c r="I20" s="59"/>
      <c r="J20" s="50" t="s">
        <v>351</v>
      </c>
      <c r="K20" s="1"/>
    </row>
    <row r="21" spans="1:12" ht="19.899999999999999" customHeight="1" outlineLevel="1">
      <c r="A21" s="349"/>
      <c r="B21" s="109" t="s">
        <v>417</v>
      </c>
      <c r="C21" s="98"/>
      <c r="D21" s="98"/>
      <c r="E21" s="236" t="s">
        <v>45</v>
      </c>
      <c r="F21" s="80" t="s">
        <v>297</v>
      </c>
      <c r="G21" s="100"/>
      <c r="H21" s="353"/>
      <c r="I21" s="59"/>
      <c r="J21" s="1"/>
      <c r="K21" s="1"/>
    </row>
    <row r="22" spans="1:12" ht="19.899999999999999" customHeight="1" outlineLevel="1">
      <c r="A22" s="349"/>
      <c r="B22" s="96" t="s">
        <v>85</v>
      </c>
      <c r="C22" s="98"/>
      <c r="D22" s="101"/>
      <c r="E22" s="97" t="s">
        <v>197</v>
      </c>
      <c r="F22" s="225" t="s">
        <v>141</v>
      </c>
      <c r="G22" s="100"/>
      <c r="H22" s="353"/>
      <c r="I22" s="59"/>
    </row>
    <row r="23" spans="1:12" ht="19.899999999999999" customHeight="1" outlineLevel="1">
      <c r="A23" s="349"/>
      <c r="B23" s="103"/>
      <c r="C23" s="103"/>
      <c r="D23" s="101"/>
      <c r="E23" s="96" t="s">
        <v>617</v>
      </c>
      <c r="F23" s="98"/>
      <c r="G23" s="100"/>
      <c r="H23" s="353"/>
      <c r="I23" s="59"/>
    </row>
    <row r="24" spans="1:12" ht="19.899999999999999" customHeight="1" outlineLevel="1">
      <c r="A24" s="349"/>
      <c r="B24" s="103"/>
      <c r="C24" s="103"/>
      <c r="D24" s="101"/>
      <c r="E24" s="96" t="s">
        <v>295</v>
      </c>
      <c r="F24" s="98"/>
      <c r="G24" s="100"/>
      <c r="H24" s="353"/>
      <c r="I24" s="59"/>
      <c r="K24" s="1"/>
    </row>
    <row r="25" spans="1:12" ht="19.899999999999999" customHeight="1" outlineLevel="1">
      <c r="A25" s="349"/>
      <c r="B25" s="103"/>
      <c r="C25" s="103"/>
      <c r="D25" s="101"/>
      <c r="E25" s="83" t="s">
        <v>251</v>
      </c>
      <c r="F25" s="98"/>
      <c r="G25" s="105"/>
      <c r="H25" s="353"/>
      <c r="I25" s="59"/>
      <c r="K25" s="1"/>
    </row>
    <row r="26" spans="1:12" ht="19.899999999999999" customHeight="1" outlineLevel="1">
      <c r="A26" s="349"/>
      <c r="B26" s="103"/>
      <c r="C26" s="103"/>
      <c r="D26" s="101"/>
      <c r="E26" s="83" t="s">
        <v>45</v>
      </c>
      <c r="F26" s="98"/>
      <c r="G26" s="105"/>
      <c r="H26" s="353"/>
      <c r="I26" s="59"/>
      <c r="K26" s="1"/>
      <c r="L26" s="58"/>
    </row>
    <row r="27" spans="1:12" ht="19.899999999999999" customHeight="1" outlineLevel="1">
      <c r="A27" s="349"/>
      <c r="B27" s="104"/>
      <c r="C27" s="103"/>
      <c r="D27" s="98"/>
      <c r="E27" s="96" t="s">
        <v>197</v>
      </c>
      <c r="F27" s="98"/>
      <c r="G27" s="105"/>
      <c r="H27" s="353"/>
      <c r="I27" s="59"/>
      <c r="K27" s="1"/>
      <c r="L27" s="58"/>
    </row>
    <row r="28" spans="1:12" ht="19.899999999999999" customHeight="1" outlineLevel="1" thickBot="1">
      <c r="A28" s="349"/>
      <c r="B28" s="106"/>
      <c r="C28" s="107"/>
      <c r="D28" s="106"/>
      <c r="E28" s="257" t="s">
        <v>617</v>
      </c>
      <c r="F28" s="108"/>
      <c r="G28" s="105"/>
      <c r="H28" s="354"/>
      <c r="I28" s="59"/>
      <c r="J28" s="1"/>
      <c r="K28" s="1"/>
    </row>
    <row r="29" spans="1:12" ht="19.899999999999999" customHeight="1" outlineLevel="1" thickTop="1">
      <c r="A29" s="360" t="s">
        <v>743</v>
      </c>
      <c r="B29" s="240" t="s">
        <v>155</v>
      </c>
      <c r="C29" s="67" t="s">
        <v>618</v>
      </c>
      <c r="D29" s="67" t="s">
        <v>97</v>
      </c>
      <c r="E29" s="73" t="s">
        <v>295</v>
      </c>
      <c r="F29" s="92" t="s">
        <v>157</v>
      </c>
      <c r="G29" s="362" t="s">
        <v>352</v>
      </c>
    </row>
    <row r="30" spans="1:12" ht="19.899999999999999" customHeight="1" outlineLevel="1">
      <c r="A30" s="356"/>
      <c r="B30" s="67" t="s">
        <v>722</v>
      </c>
      <c r="C30" s="88"/>
      <c r="D30" s="109" t="s">
        <v>311</v>
      </c>
      <c r="E30" s="72" t="s">
        <v>309</v>
      </c>
      <c r="F30" s="92" t="s">
        <v>296</v>
      </c>
      <c r="G30" s="363"/>
      <c r="H30" s="198"/>
      <c r="I30" s="59"/>
    </row>
    <row r="31" spans="1:12" ht="19.899999999999999" customHeight="1" outlineLevel="1">
      <c r="A31" s="356"/>
      <c r="B31" s="109" t="s">
        <v>255</v>
      </c>
      <c r="C31" s="88"/>
      <c r="D31" s="109" t="s">
        <v>298</v>
      </c>
      <c r="E31" s="138" t="s">
        <v>31</v>
      </c>
      <c r="F31" s="75" t="s">
        <v>723</v>
      </c>
      <c r="G31" s="111" t="s">
        <v>353</v>
      </c>
      <c r="H31" s="198"/>
      <c r="I31" s="59"/>
    </row>
    <row r="32" spans="1:12" ht="19.899999999999999" customHeight="1" outlineLevel="1">
      <c r="A32" s="356"/>
      <c r="B32" s="88"/>
      <c r="C32" s="88"/>
      <c r="D32" s="87"/>
      <c r="E32" s="75" t="s">
        <v>139</v>
      </c>
      <c r="F32" s="75" t="s">
        <v>481</v>
      </c>
      <c r="G32" s="114" t="s">
        <v>360</v>
      </c>
      <c r="H32" s="198"/>
      <c r="I32" s="59"/>
    </row>
    <row r="33" spans="1:11" ht="19.899999999999999" customHeight="1" outlineLevel="1">
      <c r="A33" s="356"/>
      <c r="B33" s="88"/>
      <c r="C33" s="88"/>
      <c r="D33" s="87"/>
      <c r="E33" s="75" t="s">
        <v>169</v>
      </c>
      <c r="G33" s="114" t="s">
        <v>111</v>
      </c>
      <c r="H33" s="198"/>
      <c r="I33" s="59"/>
    </row>
    <row r="34" spans="1:11" ht="19.899999999999999" customHeight="1" outlineLevel="1">
      <c r="A34" s="356"/>
      <c r="B34" s="88"/>
      <c r="C34" s="88"/>
      <c r="D34" s="87"/>
      <c r="E34" s="75" t="s">
        <v>198</v>
      </c>
      <c r="F34" s="116" t="s">
        <v>30</v>
      </c>
      <c r="G34" s="114" t="s">
        <v>354</v>
      </c>
      <c r="H34" s="198"/>
      <c r="I34" s="59"/>
    </row>
    <row r="35" spans="1:11" ht="19.899999999999999" customHeight="1" outlineLevel="1">
      <c r="A35" s="356"/>
      <c r="B35" s="117"/>
      <c r="C35" s="87"/>
      <c r="D35" s="87"/>
      <c r="E35" s="115"/>
      <c r="F35" s="79" t="s">
        <v>135</v>
      </c>
      <c r="G35" s="114" t="s">
        <v>113</v>
      </c>
      <c r="H35" s="198"/>
      <c r="I35" s="59"/>
    </row>
    <row r="36" spans="1:11" ht="19.899999999999999" customHeight="1" outlineLevel="1">
      <c r="A36" s="356"/>
      <c r="B36" s="87"/>
      <c r="C36" s="87"/>
      <c r="D36" s="87"/>
      <c r="E36" s="115"/>
      <c r="F36" s="79" t="s">
        <v>694</v>
      </c>
      <c r="G36" s="114" t="s">
        <v>88</v>
      </c>
      <c r="H36" s="198"/>
      <c r="I36" s="59"/>
    </row>
    <row r="37" spans="1:11" ht="19.899999999999999" customHeight="1" outlineLevel="1">
      <c r="A37" s="356"/>
      <c r="B37" s="87"/>
      <c r="C37" s="87"/>
      <c r="D37" s="87"/>
      <c r="E37" s="115"/>
      <c r="F37" s="79" t="s">
        <v>253</v>
      </c>
      <c r="G37" s="114" t="s">
        <v>410</v>
      </c>
      <c r="H37" s="198"/>
      <c r="I37" s="59"/>
      <c r="J37" s="1"/>
      <c r="K37" s="1"/>
    </row>
    <row r="38" spans="1:11" ht="19.899999999999999" customHeight="1" outlineLevel="1">
      <c r="A38" s="356"/>
      <c r="B38" s="87"/>
      <c r="C38" s="224"/>
      <c r="D38" s="224"/>
      <c r="E38" s="115"/>
      <c r="F38" s="79" t="s">
        <v>69</v>
      </c>
      <c r="G38" s="114" t="s">
        <v>669</v>
      </c>
      <c r="H38" s="198"/>
      <c r="I38" s="59"/>
      <c r="J38" s="1"/>
      <c r="K38" s="1"/>
    </row>
    <row r="39" spans="1:11" ht="19.899999999999999" customHeight="1" outlineLevel="1">
      <c r="A39" s="356"/>
      <c r="B39" s="87"/>
      <c r="C39" s="115"/>
      <c r="D39" s="115"/>
      <c r="E39" s="115"/>
      <c r="F39" s="79" t="s">
        <v>108</v>
      </c>
      <c r="G39" s="114" t="s">
        <v>225</v>
      </c>
      <c r="H39" s="198"/>
      <c r="I39" s="59"/>
      <c r="J39" s="1"/>
      <c r="K39" s="1"/>
    </row>
    <row r="40" spans="1:11" ht="19.899999999999999" customHeight="1" outlineLevel="1">
      <c r="A40" s="356"/>
      <c r="B40" s="224"/>
      <c r="C40" s="115"/>
      <c r="D40" s="115"/>
      <c r="E40" s="115"/>
      <c r="F40" s="122" t="s">
        <v>69</v>
      </c>
      <c r="G40" s="114" t="s">
        <v>226</v>
      </c>
      <c r="H40" s="198"/>
      <c r="I40" s="59"/>
      <c r="J40" s="1"/>
      <c r="K40" s="1"/>
    </row>
    <row r="41" spans="1:11" ht="19.899999999999999" customHeight="1" outlineLevel="1">
      <c r="A41" s="356"/>
      <c r="B41" s="115"/>
      <c r="C41" s="115"/>
      <c r="D41" s="115"/>
      <c r="E41" s="115"/>
      <c r="F41" s="122" t="s">
        <v>108</v>
      </c>
      <c r="G41" s="114" t="s">
        <v>201</v>
      </c>
      <c r="H41" s="198"/>
      <c r="I41" s="59"/>
      <c r="J41" s="1"/>
      <c r="K41" s="1"/>
    </row>
    <row r="42" spans="1:11" ht="19.899999999999999" customHeight="1" outlineLevel="1">
      <c r="A42" s="356"/>
      <c r="B42" s="115"/>
      <c r="C42" s="115"/>
      <c r="D42" s="115"/>
      <c r="E42" s="115"/>
      <c r="F42" s="122" t="s">
        <v>837</v>
      </c>
      <c r="G42" s="114" t="s">
        <v>662</v>
      </c>
      <c r="H42" s="198"/>
      <c r="I42" s="59"/>
      <c r="J42" s="1"/>
      <c r="K42" s="1"/>
    </row>
    <row r="43" spans="1:11" ht="19.899999999999999" customHeight="1" outlineLevel="1">
      <c r="A43" s="356"/>
      <c r="B43" s="115"/>
      <c r="C43" s="115"/>
      <c r="D43" s="115"/>
      <c r="E43" s="115"/>
      <c r="F43" s="122" t="s">
        <v>30</v>
      </c>
      <c r="G43" s="114" t="s">
        <v>670</v>
      </c>
      <c r="H43" s="198"/>
      <c r="I43" s="59"/>
      <c r="J43" s="1"/>
      <c r="K43" s="1"/>
    </row>
    <row r="44" spans="1:11" ht="19.899999999999999" customHeight="1" outlineLevel="1">
      <c r="A44" s="356"/>
      <c r="B44" s="115"/>
      <c r="C44" s="115"/>
      <c r="D44" s="115"/>
      <c r="E44" s="115"/>
      <c r="F44" s="122" t="s">
        <v>135</v>
      </c>
      <c r="G44" s="114" t="s">
        <v>671</v>
      </c>
      <c r="H44" s="198"/>
      <c r="I44" s="59"/>
      <c r="J44" s="1"/>
      <c r="K44" s="1"/>
    </row>
    <row r="45" spans="1:11" ht="19.899999999999999" customHeight="1" outlineLevel="1">
      <c r="A45" s="356"/>
      <c r="B45" s="115"/>
      <c r="C45" s="115"/>
      <c r="D45" s="115"/>
      <c r="E45" s="115"/>
      <c r="F45" s="122" t="s">
        <v>694</v>
      </c>
      <c r="G45" s="114" t="s">
        <v>672</v>
      </c>
      <c r="H45" s="198"/>
      <c r="I45" s="59"/>
      <c r="J45" s="1"/>
      <c r="K45" s="1"/>
    </row>
    <row r="46" spans="1:11" ht="19.899999999999999" customHeight="1" outlineLevel="1">
      <c r="A46" s="356"/>
      <c r="B46" s="115"/>
      <c r="C46" s="115"/>
      <c r="D46" s="115"/>
      <c r="E46" s="115"/>
      <c r="F46" s="122" t="s">
        <v>253</v>
      </c>
      <c r="G46" s="114" t="s">
        <v>673</v>
      </c>
      <c r="H46" s="198"/>
      <c r="I46" s="59"/>
      <c r="J46" s="1"/>
      <c r="K46" s="1"/>
    </row>
    <row r="47" spans="1:11" ht="19.899999999999999" customHeight="1" outlineLevel="1">
      <c r="A47" s="356"/>
      <c r="B47" s="115"/>
      <c r="C47" s="115"/>
      <c r="D47" s="115"/>
      <c r="E47" s="115"/>
      <c r="F47" s="122" t="s">
        <v>158</v>
      </c>
      <c r="G47" s="114" t="s">
        <v>675</v>
      </c>
      <c r="H47" s="198"/>
      <c r="I47" s="59"/>
      <c r="J47" s="1"/>
      <c r="K47" s="1"/>
    </row>
    <row r="48" spans="1:11" ht="19.899999999999999" customHeight="1" outlineLevel="1">
      <c r="A48" s="356"/>
      <c r="B48" s="115"/>
      <c r="C48" s="115"/>
      <c r="D48" s="115"/>
      <c r="E48" s="115"/>
      <c r="F48" s="122" t="s">
        <v>170</v>
      </c>
      <c r="G48" s="114" t="s">
        <v>676</v>
      </c>
      <c r="H48" s="198"/>
      <c r="I48" s="59"/>
      <c r="J48" s="1"/>
      <c r="K48" s="1"/>
    </row>
    <row r="49" spans="1:11" ht="19.899999999999999" customHeight="1" outlineLevel="1">
      <c r="A49" s="356"/>
      <c r="B49" s="115"/>
      <c r="C49" s="115"/>
      <c r="D49" s="115"/>
      <c r="E49" s="115"/>
      <c r="F49" s="122"/>
      <c r="G49" s="114" t="s">
        <v>274</v>
      </c>
      <c r="H49" s="198"/>
      <c r="I49" s="59"/>
      <c r="J49" s="1"/>
      <c r="K49" s="1"/>
    </row>
    <row r="50" spans="1:11" ht="19.899999999999999" customHeight="1" outlineLevel="1">
      <c r="A50" s="356"/>
      <c r="B50" s="115"/>
      <c r="C50" s="115"/>
      <c r="D50" s="115"/>
      <c r="E50" s="115"/>
      <c r="F50" s="122"/>
      <c r="G50" s="114" t="s">
        <v>420</v>
      </c>
      <c r="H50" s="198"/>
      <c r="I50" s="59"/>
      <c r="J50" s="1"/>
      <c r="K50" s="1"/>
    </row>
    <row r="51" spans="1:11" ht="19.899999999999999" customHeight="1" outlineLevel="1">
      <c r="A51" s="356"/>
      <c r="B51" s="115"/>
      <c r="C51" s="115"/>
      <c r="D51" s="115"/>
      <c r="E51" s="115"/>
      <c r="F51" s="122"/>
      <c r="G51" s="114" t="s">
        <v>293</v>
      </c>
      <c r="H51" s="198"/>
      <c r="I51" s="59"/>
      <c r="J51" s="1"/>
      <c r="K51" s="1"/>
    </row>
    <row r="52" spans="1:11" ht="19.899999999999999" customHeight="1" outlineLevel="1">
      <c r="A52" s="356"/>
      <c r="B52" s="115"/>
      <c r="C52" s="115"/>
      <c r="D52" s="115"/>
      <c r="E52" s="115"/>
      <c r="F52" s="122"/>
      <c r="G52" s="114" t="s">
        <v>274</v>
      </c>
      <c r="H52" s="198"/>
      <c r="I52" s="59"/>
      <c r="J52" s="1"/>
      <c r="K52" s="1"/>
    </row>
    <row r="53" spans="1:11" ht="19.899999999999999" customHeight="1" outlineLevel="1">
      <c r="A53" s="356"/>
      <c r="B53" s="115"/>
      <c r="C53" s="115"/>
      <c r="D53" s="115"/>
      <c r="E53" s="115"/>
      <c r="F53" s="122"/>
      <c r="G53" s="114" t="s">
        <v>420</v>
      </c>
      <c r="H53" s="198"/>
      <c r="I53" s="59"/>
      <c r="J53" s="1"/>
      <c r="K53" s="1"/>
    </row>
    <row r="54" spans="1:11" ht="19.899999999999999" customHeight="1" outlineLevel="1">
      <c r="A54" s="356"/>
      <c r="B54" s="115"/>
      <c r="C54" s="115"/>
      <c r="D54" s="115"/>
      <c r="E54" s="115"/>
      <c r="F54" s="122"/>
      <c r="G54" s="114" t="s">
        <v>293</v>
      </c>
      <c r="H54" s="198"/>
      <c r="I54" s="59"/>
      <c r="J54" s="1"/>
      <c r="K54" s="1"/>
    </row>
    <row r="55" spans="1:11" ht="19.899999999999999" customHeight="1" outlineLevel="1">
      <c r="A55" s="356"/>
      <c r="B55" s="115" t="s">
        <v>274</v>
      </c>
      <c r="C55" s="115"/>
      <c r="D55" s="115"/>
      <c r="E55" s="115"/>
      <c r="F55" s="122"/>
      <c r="G55" s="223" t="s">
        <v>630</v>
      </c>
      <c r="H55" s="198"/>
      <c r="I55" s="59"/>
      <c r="J55" s="1"/>
      <c r="K55" s="1"/>
    </row>
    <row r="56" spans="1:11" ht="19.899999999999999" customHeight="1" outlineLevel="1" thickBot="1">
      <c r="A56" s="361"/>
      <c r="B56" s="118" t="s">
        <v>69</v>
      </c>
      <c r="C56" s="118"/>
      <c r="D56" s="118"/>
      <c r="E56" s="118"/>
      <c r="F56" s="118"/>
      <c r="G56" s="223" t="s">
        <v>643</v>
      </c>
      <c r="H56" s="198"/>
      <c r="I56" s="59"/>
      <c r="K56" s="1"/>
    </row>
    <row r="57" spans="1:11" ht="19.899999999999999" customHeight="1" outlineLevel="1" thickTop="1">
      <c r="A57" s="360" t="s">
        <v>744</v>
      </c>
      <c r="B57" s="119" t="s">
        <v>69</v>
      </c>
      <c r="C57" s="119" t="s">
        <v>309</v>
      </c>
      <c r="D57" s="120" t="s">
        <v>223</v>
      </c>
      <c r="E57" s="67" t="s">
        <v>97</v>
      </c>
      <c r="F57" s="109" t="s">
        <v>86</v>
      </c>
      <c r="G57" s="358" t="s">
        <v>356</v>
      </c>
      <c r="H57" s="200"/>
      <c r="I57" s="121"/>
      <c r="K57" s="1"/>
    </row>
    <row r="58" spans="1:11" ht="19.899999999999999" customHeight="1" outlineLevel="1">
      <c r="A58" s="356"/>
      <c r="B58" s="110" t="s">
        <v>274</v>
      </c>
      <c r="C58" s="110" t="s">
        <v>224</v>
      </c>
      <c r="D58" s="109" t="s">
        <v>312</v>
      </c>
      <c r="E58" s="109" t="s">
        <v>227</v>
      </c>
      <c r="F58" s="122"/>
      <c r="G58" s="364"/>
      <c r="H58" s="200"/>
      <c r="I58" s="121"/>
    </row>
    <row r="59" spans="1:11" ht="19.899999999999999" customHeight="1" outlineLevel="1">
      <c r="A59" s="356"/>
      <c r="B59" s="110" t="s">
        <v>298</v>
      </c>
      <c r="C59" s="110" t="s">
        <v>660</v>
      </c>
      <c r="D59" s="109" t="s">
        <v>724</v>
      </c>
      <c r="E59" s="124"/>
      <c r="F59" s="123"/>
      <c r="G59" s="151" t="s">
        <v>84</v>
      </c>
      <c r="H59" s="201"/>
      <c r="I59" s="121"/>
    </row>
    <row r="60" spans="1:11" ht="19.899999999999999" customHeight="1" outlineLevel="1">
      <c r="A60" s="356"/>
      <c r="B60" s="115"/>
      <c r="C60" s="115" t="s">
        <v>253</v>
      </c>
      <c r="D60" s="110" t="s">
        <v>275</v>
      </c>
      <c r="E60" s="124"/>
      <c r="F60" s="125"/>
      <c r="G60" s="151" t="s">
        <v>619</v>
      </c>
      <c r="H60" s="201"/>
      <c r="I60" s="121"/>
    </row>
    <row r="61" spans="1:11" ht="19.899999999999999" customHeight="1" outlineLevel="1">
      <c r="A61" s="356"/>
      <c r="B61" s="115"/>
      <c r="C61" s="115" t="s">
        <v>253</v>
      </c>
      <c r="D61" s="115"/>
      <c r="E61" s="79"/>
      <c r="F61" s="126"/>
      <c r="G61" s="127" t="s">
        <v>732</v>
      </c>
      <c r="H61" s="200"/>
      <c r="I61" s="121"/>
    </row>
    <row r="62" spans="1:11" ht="19.899999999999999" customHeight="1" outlineLevel="1">
      <c r="A62" s="356"/>
      <c r="B62" s="115"/>
      <c r="C62" s="115" t="s">
        <v>257</v>
      </c>
      <c r="D62" s="122"/>
      <c r="E62" s="115"/>
      <c r="F62" s="125"/>
      <c r="G62" s="127" t="s">
        <v>733</v>
      </c>
      <c r="H62" s="200"/>
      <c r="I62" s="121"/>
    </row>
    <row r="63" spans="1:11" ht="19.899999999999999" customHeight="1" outlineLevel="1">
      <c r="A63" s="356"/>
      <c r="B63" s="115"/>
      <c r="C63" s="115" t="s">
        <v>256</v>
      </c>
      <c r="D63" s="122"/>
      <c r="E63" s="115"/>
      <c r="F63" s="125"/>
      <c r="G63" s="150" t="s">
        <v>167</v>
      </c>
      <c r="H63" s="200"/>
      <c r="I63" s="121"/>
    </row>
    <row r="64" spans="1:11" ht="19.899999999999999" customHeight="1" outlineLevel="1">
      <c r="A64" s="356"/>
      <c r="B64" s="115"/>
      <c r="C64" s="115" t="s">
        <v>297</v>
      </c>
      <c r="D64" s="122"/>
      <c r="E64" s="115"/>
      <c r="F64" s="125"/>
      <c r="G64" s="150" t="s">
        <v>706</v>
      </c>
      <c r="H64" s="200"/>
      <c r="I64" s="121"/>
    </row>
    <row r="65" spans="1:15" ht="19.899999999999999" customHeight="1" outlineLevel="1">
      <c r="A65" s="356"/>
      <c r="B65" s="115"/>
      <c r="C65" s="115"/>
      <c r="D65" s="115" t="s">
        <v>195</v>
      </c>
      <c r="E65" s="115"/>
      <c r="F65" s="125"/>
      <c r="G65" s="127" t="s">
        <v>137</v>
      </c>
      <c r="H65" s="200"/>
      <c r="I65" s="121"/>
      <c r="J65" s="1"/>
      <c r="K65" s="128"/>
      <c r="L65" s="82"/>
      <c r="M65" s="82"/>
    </row>
    <row r="66" spans="1:15" ht="20.100000000000001" customHeight="1" outlineLevel="1">
      <c r="A66" s="361"/>
      <c r="B66" s="129"/>
      <c r="C66" s="129"/>
      <c r="D66" s="129" t="s">
        <v>195</v>
      </c>
      <c r="E66" s="129"/>
      <c r="F66" s="130"/>
      <c r="G66" s="245" t="s">
        <v>667</v>
      </c>
      <c r="H66" s="200"/>
      <c r="I66" s="121"/>
      <c r="J66" s="1"/>
      <c r="K66" s="128"/>
      <c r="L66" s="82"/>
      <c r="M66" s="82"/>
    </row>
    <row r="67" spans="1:15" ht="24" customHeight="1">
      <c r="A67" s="196"/>
      <c r="D67" s="85" t="s">
        <v>32</v>
      </c>
      <c r="J67" s="1"/>
      <c r="K67" s="71"/>
    </row>
    <row r="68" spans="1:15" s="58" customFormat="1" ht="24" customHeight="1" outlineLevel="1">
      <c r="A68" s="209" t="s">
        <v>740</v>
      </c>
      <c r="B68" s="59"/>
      <c r="C68" s="59"/>
      <c r="D68" s="59" t="s">
        <v>838</v>
      </c>
      <c r="E68" s="59"/>
      <c r="F68" s="59"/>
      <c r="G68" s="59"/>
      <c r="H68" s="198"/>
      <c r="I68" s="59"/>
      <c r="J68" s="132"/>
      <c r="K68" s="71"/>
      <c r="L68" s="55"/>
      <c r="M68" s="55"/>
      <c r="N68" s="55"/>
      <c r="O68" s="55"/>
    </row>
    <row r="69" spans="1:15" ht="16.5" customHeight="1" outlineLevel="1">
      <c r="A69" s="197"/>
      <c r="B69" s="63" t="s">
        <v>340</v>
      </c>
      <c r="C69" s="63" t="s">
        <v>341</v>
      </c>
      <c r="D69" s="63" t="s">
        <v>257</v>
      </c>
      <c r="E69" s="63" t="s">
        <v>343</v>
      </c>
      <c r="F69" s="64" t="s">
        <v>344</v>
      </c>
      <c r="G69" s="341" t="s">
        <v>345</v>
      </c>
      <c r="H69" s="342"/>
      <c r="J69" s="132"/>
      <c r="K69" s="71"/>
    </row>
    <row r="70" spans="1:15" ht="20.100000000000001" customHeight="1" outlineLevel="1">
      <c r="A70" s="360" t="s">
        <v>745</v>
      </c>
      <c r="B70" s="149" t="s">
        <v>140</v>
      </c>
      <c r="C70" s="247" t="s">
        <v>256</v>
      </c>
      <c r="D70" s="133" t="s">
        <v>298</v>
      </c>
      <c r="E70" s="133" t="s">
        <v>623</v>
      </c>
      <c r="F70" s="134" t="s">
        <v>253</v>
      </c>
      <c r="G70" s="137" t="s">
        <v>293</v>
      </c>
      <c r="H70" s="365" t="s">
        <v>358</v>
      </c>
      <c r="I70" s="135"/>
    </row>
    <row r="71" spans="1:15" ht="20.100000000000001" customHeight="1" outlineLevel="1">
      <c r="A71" s="356"/>
      <c r="B71" s="136" t="s">
        <v>110</v>
      </c>
      <c r="C71" s="136" t="s">
        <v>140</v>
      </c>
      <c r="D71" s="136" t="s">
        <v>87</v>
      </c>
      <c r="E71" s="72" t="s">
        <v>197</v>
      </c>
      <c r="F71" s="134" t="s">
        <v>135</v>
      </c>
      <c r="G71" s="137" t="s">
        <v>420</v>
      </c>
      <c r="H71" s="366"/>
      <c r="I71" s="135"/>
      <c r="J71" s="1"/>
    </row>
    <row r="72" spans="1:15" ht="20.100000000000001" customHeight="1" outlineLevel="1">
      <c r="A72" s="356"/>
      <c r="C72" s="79"/>
      <c r="D72" s="80" t="s">
        <v>123</v>
      </c>
      <c r="E72" s="68" t="s">
        <v>482</v>
      </c>
      <c r="F72" s="78" t="s">
        <v>697</v>
      </c>
      <c r="G72" s="81"/>
      <c r="H72" s="366"/>
      <c r="I72" s="135"/>
      <c r="J72" s="1"/>
    </row>
    <row r="73" spans="1:15" ht="20.100000000000001" customHeight="1" outlineLevel="1">
      <c r="A73" s="356"/>
      <c r="B73" s="76"/>
      <c r="C73" s="79"/>
      <c r="D73" s="88"/>
      <c r="E73" s="239" t="s">
        <v>251</v>
      </c>
      <c r="F73" s="236" t="s">
        <v>45</v>
      </c>
      <c r="G73" s="81"/>
      <c r="H73" s="366"/>
      <c r="I73" s="135"/>
      <c r="J73" s="1"/>
    </row>
    <row r="74" spans="1:15" ht="20.100000000000001" customHeight="1" outlineLevel="1">
      <c r="A74" s="356"/>
      <c r="B74" s="76"/>
      <c r="C74" s="76"/>
      <c r="D74" s="88"/>
      <c r="E74" s="236" t="s">
        <v>155</v>
      </c>
      <c r="F74" s="237" t="s">
        <v>69</v>
      </c>
      <c r="G74" s="81"/>
      <c r="H74" s="366"/>
      <c r="I74" s="139"/>
      <c r="J74" s="1"/>
    </row>
    <row r="75" spans="1:15" ht="20.100000000000001" customHeight="1" outlineLevel="1">
      <c r="A75" s="356"/>
      <c r="B75" s="76"/>
      <c r="D75" s="88"/>
      <c r="E75" s="84" t="s">
        <v>197</v>
      </c>
      <c r="F75" s="140" t="s">
        <v>169</v>
      </c>
      <c r="G75" s="81"/>
      <c r="H75" s="366"/>
      <c r="I75" s="139"/>
      <c r="J75" s="1"/>
    </row>
    <row r="76" spans="1:15" ht="20.100000000000001" customHeight="1" outlineLevel="1">
      <c r="A76" s="356"/>
      <c r="B76" s="87"/>
      <c r="C76" s="88"/>
      <c r="D76" s="88"/>
      <c r="E76" s="84" t="s">
        <v>839</v>
      </c>
      <c r="F76" s="140" t="s">
        <v>33</v>
      </c>
      <c r="G76" s="81"/>
      <c r="H76" s="366"/>
      <c r="I76" s="139"/>
    </row>
    <row r="77" spans="1:15" ht="20.100000000000001" customHeight="1" outlineLevel="1">
      <c r="A77" s="356"/>
      <c r="B77" s="89"/>
      <c r="C77" s="88"/>
      <c r="D77" s="88"/>
      <c r="E77" s="84" t="s">
        <v>839</v>
      </c>
      <c r="F77" s="140" t="s">
        <v>170</v>
      </c>
      <c r="G77" s="81"/>
      <c r="H77" s="366"/>
      <c r="I77" s="139"/>
    </row>
    <row r="78" spans="1:15" ht="20.100000000000001" customHeight="1" outlineLevel="1">
      <c r="A78" s="356"/>
      <c r="B78" s="89"/>
      <c r="C78" s="88"/>
      <c r="D78" s="88"/>
      <c r="E78" s="96" t="s">
        <v>482</v>
      </c>
      <c r="F78" s="88"/>
      <c r="G78" s="81"/>
      <c r="H78" s="366"/>
      <c r="I78" s="139"/>
    </row>
    <row r="79" spans="1:15" ht="20.100000000000001" customHeight="1" outlineLevel="1">
      <c r="A79" s="356"/>
      <c r="B79" s="88"/>
      <c r="C79" s="88"/>
      <c r="D79" s="88"/>
      <c r="E79" s="88" t="s">
        <v>251</v>
      </c>
      <c r="F79" s="88"/>
      <c r="G79" s="81"/>
      <c r="H79" s="366"/>
      <c r="I79" s="139"/>
    </row>
    <row r="80" spans="1:15" ht="20.100000000000001" customHeight="1" outlineLevel="1" thickBot="1">
      <c r="A80" s="361"/>
      <c r="B80" s="90"/>
      <c r="C80" s="90"/>
      <c r="D80" s="141"/>
      <c r="E80" s="141" t="s">
        <v>155</v>
      </c>
      <c r="F80" s="141"/>
      <c r="G80" s="91"/>
      <c r="H80" s="367"/>
      <c r="I80" s="139"/>
    </row>
    <row r="81" spans="1:15" ht="20.100000000000001" customHeight="1" outlineLevel="1" thickTop="1">
      <c r="A81" s="360" t="s">
        <v>746</v>
      </c>
      <c r="B81" s="72" t="s">
        <v>274</v>
      </c>
      <c r="C81" s="96" t="s">
        <v>256</v>
      </c>
      <c r="D81" s="134" t="s">
        <v>195</v>
      </c>
      <c r="E81" s="72" t="s">
        <v>197</v>
      </c>
      <c r="F81" s="134" t="s">
        <v>155</v>
      </c>
      <c r="G81" s="350" t="s">
        <v>345</v>
      </c>
      <c r="H81" s="351" t="s">
        <v>359</v>
      </c>
      <c r="I81" s="139"/>
    </row>
    <row r="82" spans="1:15" ht="20.100000000000001" customHeight="1" outlineLevel="1">
      <c r="A82" s="356"/>
      <c r="B82" s="133" t="s">
        <v>155</v>
      </c>
      <c r="C82" s="79"/>
      <c r="D82" s="75" t="s">
        <v>298</v>
      </c>
      <c r="E82" s="133" t="s">
        <v>221</v>
      </c>
      <c r="F82" s="142" t="s">
        <v>138</v>
      </c>
      <c r="G82" s="69" t="s">
        <v>155</v>
      </c>
      <c r="H82" s="352" t="s">
        <v>350</v>
      </c>
      <c r="I82" s="139"/>
    </row>
    <row r="83" spans="1:15" ht="20.100000000000001" customHeight="1" outlineLevel="1">
      <c r="A83" s="356"/>
      <c r="B83" s="72" t="s">
        <v>97</v>
      </c>
      <c r="C83" s="79"/>
      <c r="D83" s="75" t="s">
        <v>257</v>
      </c>
      <c r="E83" s="72" t="s">
        <v>688</v>
      </c>
      <c r="F83" s="142" t="s">
        <v>252</v>
      </c>
      <c r="G83" s="69" t="s">
        <v>97</v>
      </c>
      <c r="H83" s="353"/>
      <c r="I83" s="59"/>
    </row>
    <row r="84" spans="1:15" ht="20.100000000000001" customHeight="1" outlineLevel="1">
      <c r="A84" s="356"/>
      <c r="B84" s="138" t="s">
        <v>69</v>
      </c>
      <c r="C84" s="79"/>
      <c r="D84" s="115"/>
      <c r="E84" s="144" t="s">
        <v>840</v>
      </c>
      <c r="F84" s="75" t="s">
        <v>199</v>
      </c>
      <c r="G84" s="100"/>
      <c r="H84" s="353"/>
      <c r="I84" s="59"/>
      <c r="M84" s="58"/>
    </row>
    <row r="85" spans="1:15" ht="20.100000000000001" customHeight="1" outlineLevel="1">
      <c r="A85" s="356"/>
      <c r="B85" s="75" t="s">
        <v>416</v>
      </c>
      <c r="C85" s="79"/>
      <c r="D85" s="115"/>
      <c r="E85" s="109" t="s">
        <v>704</v>
      </c>
      <c r="F85" s="79"/>
      <c r="G85" s="100"/>
      <c r="H85" s="353"/>
      <c r="I85" s="59"/>
    </row>
    <row r="86" spans="1:15" ht="20.100000000000001" customHeight="1" outlineLevel="1">
      <c r="A86" s="356"/>
      <c r="B86" s="75" t="s">
        <v>725</v>
      </c>
      <c r="C86" s="115"/>
      <c r="D86" s="115"/>
      <c r="E86" s="109" t="s">
        <v>139</v>
      </c>
      <c r="F86" s="79" t="s">
        <v>252</v>
      </c>
      <c r="G86" s="100"/>
      <c r="H86" s="353"/>
      <c r="I86" s="59"/>
    </row>
    <row r="87" spans="1:15" ht="20.100000000000001" customHeight="1" outlineLevel="1">
      <c r="A87" s="356"/>
      <c r="C87" s="115"/>
      <c r="D87" s="115"/>
      <c r="E87" s="109" t="s">
        <v>418</v>
      </c>
      <c r="F87" s="79" t="s">
        <v>155</v>
      </c>
      <c r="G87" s="100"/>
      <c r="H87" s="353"/>
      <c r="I87" s="135"/>
      <c r="N87" s="58"/>
      <c r="O87" s="58"/>
    </row>
    <row r="88" spans="1:15" ht="20.100000000000001" customHeight="1" outlineLevel="1">
      <c r="A88" s="356"/>
      <c r="B88" s="145"/>
      <c r="C88" s="115"/>
      <c r="D88" s="115"/>
      <c r="E88" s="115"/>
      <c r="F88" s="79" t="s">
        <v>138</v>
      </c>
      <c r="G88" s="100"/>
      <c r="H88" s="353"/>
      <c r="I88" s="135"/>
    </row>
    <row r="89" spans="1:15" ht="20.100000000000001" customHeight="1" outlineLevel="1">
      <c r="A89" s="356"/>
      <c r="B89" s="145"/>
      <c r="C89" s="115"/>
      <c r="D89" s="115"/>
      <c r="E89" s="115"/>
      <c r="F89" s="79" t="s">
        <v>252</v>
      </c>
      <c r="G89" s="100"/>
      <c r="H89" s="353"/>
      <c r="I89" s="139"/>
    </row>
    <row r="90" spans="1:15" ht="20.100000000000001" customHeight="1" outlineLevel="1">
      <c r="A90" s="356"/>
      <c r="B90" s="145"/>
      <c r="C90" s="115"/>
      <c r="D90" s="115"/>
      <c r="E90" s="115"/>
      <c r="F90" s="79" t="s">
        <v>155</v>
      </c>
      <c r="G90" s="105"/>
      <c r="H90" s="353"/>
      <c r="I90" s="139"/>
    </row>
    <row r="91" spans="1:15" ht="20.100000000000001" customHeight="1" outlineLevel="1" thickBot="1">
      <c r="A91" s="361"/>
      <c r="B91" s="146"/>
      <c r="C91" s="118"/>
      <c r="D91" s="118"/>
      <c r="E91" s="118"/>
      <c r="F91" s="118" t="s">
        <v>138</v>
      </c>
      <c r="G91" s="105"/>
      <c r="H91" s="354"/>
      <c r="I91" s="139"/>
    </row>
    <row r="92" spans="1:15" s="58" customFormat="1" ht="20.100000000000001" customHeight="1" outlineLevel="1" thickTop="1">
      <c r="A92" s="360" t="s">
        <v>747</v>
      </c>
      <c r="B92" s="113" t="s">
        <v>198</v>
      </c>
      <c r="C92" s="142" t="s">
        <v>726</v>
      </c>
      <c r="D92" s="142" t="s">
        <v>97</v>
      </c>
      <c r="E92" s="142" t="s">
        <v>166</v>
      </c>
      <c r="F92" s="147" t="s">
        <v>87</v>
      </c>
      <c r="G92" s="362" t="s">
        <v>352</v>
      </c>
      <c r="H92" s="198"/>
      <c r="I92" s="59"/>
      <c r="J92" s="55"/>
      <c r="K92" s="55"/>
      <c r="L92" s="55"/>
      <c r="M92" s="55"/>
      <c r="N92" s="55"/>
      <c r="O92" s="55"/>
    </row>
    <row r="93" spans="1:15" ht="20.100000000000001" customHeight="1" outlineLevel="1">
      <c r="A93" s="356"/>
      <c r="B93" s="112"/>
      <c r="C93" s="67" t="s">
        <v>250</v>
      </c>
      <c r="D93" s="67" t="s">
        <v>155</v>
      </c>
      <c r="E93" s="133" t="s">
        <v>293</v>
      </c>
      <c r="F93" s="148" t="s">
        <v>199</v>
      </c>
      <c r="G93" s="363"/>
    </row>
    <row r="94" spans="1:15" ht="20.100000000000001" customHeight="1" outlineLevel="1">
      <c r="A94" s="356"/>
      <c r="B94" s="112"/>
      <c r="C94" s="67" t="s">
        <v>155</v>
      </c>
      <c r="D94" s="87"/>
      <c r="E94" s="133" t="s">
        <v>250</v>
      </c>
      <c r="F94" s="72" t="s">
        <v>165</v>
      </c>
      <c r="G94" s="111" t="s">
        <v>155</v>
      </c>
      <c r="H94" s="202"/>
      <c r="I94" s="135"/>
    </row>
    <row r="95" spans="1:15" ht="20.100000000000001" customHeight="1" outlineLevel="1">
      <c r="A95" s="356"/>
      <c r="B95" s="112"/>
      <c r="C95" s="75" t="s">
        <v>725</v>
      </c>
      <c r="D95" s="87"/>
      <c r="E95" s="67" t="s">
        <v>195</v>
      </c>
      <c r="F95" s="72" t="s">
        <v>482</v>
      </c>
      <c r="G95" s="114" t="s">
        <v>155</v>
      </c>
      <c r="H95" s="203"/>
      <c r="I95" s="139"/>
    </row>
    <row r="96" spans="1:15" ht="20.100000000000001" customHeight="1" outlineLevel="1">
      <c r="A96" s="356"/>
      <c r="B96" s="112" t="s">
        <v>155</v>
      </c>
      <c r="C96" s="113" t="s">
        <v>481</v>
      </c>
      <c r="D96" s="87"/>
      <c r="E96" s="72" t="s">
        <v>274</v>
      </c>
      <c r="F96" s="84" t="s">
        <v>32</v>
      </c>
      <c r="G96" s="114" t="s">
        <v>728</v>
      </c>
      <c r="H96" s="203"/>
      <c r="I96" s="139"/>
    </row>
    <row r="97" spans="1:9" ht="20.100000000000001" customHeight="1" outlineLevel="1">
      <c r="A97" s="356"/>
      <c r="B97" s="112" t="s">
        <v>155</v>
      </c>
      <c r="C97" s="115"/>
      <c r="D97" s="115"/>
      <c r="E97" s="144" t="s">
        <v>361</v>
      </c>
      <c r="F97" s="84" t="s">
        <v>309</v>
      </c>
      <c r="G97" s="114" t="s">
        <v>729</v>
      </c>
      <c r="H97" s="203"/>
      <c r="I97" s="139"/>
    </row>
    <row r="98" spans="1:9" ht="20.100000000000001" customHeight="1" outlineLevel="1">
      <c r="A98" s="356"/>
      <c r="B98" s="112" t="s">
        <v>841</v>
      </c>
      <c r="C98" s="115"/>
      <c r="D98" s="115"/>
      <c r="E98" s="143" t="s">
        <v>58</v>
      </c>
      <c r="F98" s="84" t="s">
        <v>87</v>
      </c>
      <c r="G98" s="114" t="s">
        <v>354</v>
      </c>
      <c r="H98" s="203"/>
      <c r="I98" s="139"/>
    </row>
    <row r="99" spans="1:9" ht="20.100000000000001" customHeight="1" outlineLevel="1">
      <c r="A99" s="356"/>
      <c r="B99" s="115" t="s">
        <v>673</v>
      </c>
      <c r="C99" s="115"/>
      <c r="D99" s="115"/>
      <c r="E99" s="140" t="s">
        <v>31</v>
      </c>
      <c r="F99" s="149" t="s">
        <v>168</v>
      </c>
      <c r="G99" s="114" t="s">
        <v>142</v>
      </c>
      <c r="H99" s="203"/>
      <c r="I99" s="139"/>
    </row>
    <row r="100" spans="1:9" ht="20.100000000000001" customHeight="1" outlineLevel="1">
      <c r="A100" s="356"/>
      <c r="B100" s="115"/>
      <c r="C100" s="115" t="s">
        <v>250</v>
      </c>
      <c r="D100" s="115"/>
      <c r="E100" s="115"/>
      <c r="F100" s="149" t="s">
        <v>727</v>
      </c>
      <c r="G100" s="114" t="s">
        <v>449</v>
      </c>
      <c r="H100" s="203"/>
      <c r="I100" s="139"/>
    </row>
    <row r="101" spans="1:9" ht="20.100000000000001" customHeight="1" outlineLevel="1">
      <c r="A101" s="356"/>
      <c r="B101" s="115"/>
      <c r="C101" s="115" t="s">
        <v>97</v>
      </c>
      <c r="D101" s="115"/>
      <c r="E101" s="115"/>
      <c r="F101" s="115"/>
      <c r="G101" s="114" t="s">
        <v>225</v>
      </c>
      <c r="H101" s="203"/>
      <c r="I101" s="139"/>
    </row>
    <row r="102" spans="1:9" ht="20.100000000000001" customHeight="1" outlineLevel="1">
      <c r="A102" s="356"/>
      <c r="B102" s="115"/>
      <c r="C102" s="115" t="s">
        <v>250</v>
      </c>
      <c r="D102" s="115"/>
      <c r="E102" s="115"/>
      <c r="F102" s="115"/>
      <c r="G102" s="114" t="s">
        <v>448</v>
      </c>
      <c r="H102" s="203"/>
      <c r="I102" s="139"/>
    </row>
    <row r="103" spans="1:9" ht="20.45" customHeight="1" outlineLevel="1">
      <c r="A103" s="356"/>
      <c r="B103" s="115"/>
      <c r="C103" s="115" t="s">
        <v>97</v>
      </c>
      <c r="D103" s="115"/>
      <c r="E103" s="115"/>
      <c r="F103" s="122"/>
      <c r="G103" s="114" t="s">
        <v>259</v>
      </c>
      <c r="H103" s="203"/>
      <c r="I103" s="139"/>
    </row>
    <row r="104" spans="1:9" ht="20.45" customHeight="1" outlineLevel="1">
      <c r="A104" s="356"/>
      <c r="B104" s="115"/>
      <c r="C104" s="115" t="s">
        <v>198</v>
      </c>
      <c r="D104" s="115"/>
      <c r="E104" s="115"/>
      <c r="F104" s="122"/>
      <c r="G104" s="114" t="s">
        <v>410</v>
      </c>
      <c r="H104" s="203"/>
      <c r="I104" s="139"/>
    </row>
    <row r="105" spans="1:9" ht="20.45" customHeight="1" outlineLevel="1">
      <c r="A105" s="356"/>
      <c r="B105" s="115"/>
      <c r="C105" s="115" t="s">
        <v>481</v>
      </c>
      <c r="D105" s="115"/>
      <c r="E105" s="115"/>
      <c r="F105" s="122"/>
      <c r="G105" s="114" t="s">
        <v>661</v>
      </c>
      <c r="H105" s="203"/>
      <c r="I105" s="139"/>
    </row>
    <row r="106" spans="1:9" ht="20.45" customHeight="1" outlineLevel="1">
      <c r="A106" s="356"/>
      <c r="B106" s="115"/>
      <c r="C106" s="115" t="s">
        <v>670</v>
      </c>
      <c r="D106" s="115"/>
      <c r="E106" s="115"/>
      <c r="F106" s="122"/>
      <c r="G106" s="114" t="s">
        <v>668</v>
      </c>
      <c r="H106" s="203"/>
      <c r="I106" s="139"/>
    </row>
    <row r="107" spans="1:9" ht="20.45" customHeight="1" outlineLevel="1">
      <c r="A107" s="356"/>
      <c r="B107" s="115"/>
      <c r="C107" s="115" t="s">
        <v>671</v>
      </c>
      <c r="D107" s="115"/>
      <c r="E107" s="115"/>
      <c r="F107" s="122"/>
      <c r="G107" s="114" t="s">
        <v>663</v>
      </c>
      <c r="H107" s="203"/>
      <c r="I107" s="139"/>
    </row>
    <row r="108" spans="1:9" ht="20.45" customHeight="1" outlineLevel="1">
      <c r="A108" s="356"/>
      <c r="B108" s="115"/>
      <c r="C108" s="115"/>
      <c r="D108" s="115" t="s">
        <v>97</v>
      </c>
      <c r="E108" s="115"/>
      <c r="F108" s="122"/>
      <c r="G108" s="114" t="s">
        <v>123</v>
      </c>
      <c r="H108" s="203"/>
      <c r="I108" s="139"/>
    </row>
    <row r="109" spans="1:9" ht="20.45" customHeight="1" outlineLevel="1">
      <c r="A109" s="356"/>
      <c r="B109" s="115"/>
      <c r="C109" s="115"/>
      <c r="D109" s="115" t="s">
        <v>58</v>
      </c>
      <c r="E109" s="115"/>
      <c r="F109" s="122"/>
      <c r="G109" s="114" t="s">
        <v>669</v>
      </c>
      <c r="H109" s="203"/>
      <c r="I109" s="139"/>
    </row>
    <row r="110" spans="1:9" ht="20.45" customHeight="1" outlineLevel="1">
      <c r="A110" s="356"/>
      <c r="B110" s="115"/>
      <c r="C110" s="115"/>
      <c r="D110" s="115" t="s">
        <v>97</v>
      </c>
      <c r="E110" s="115"/>
      <c r="F110" s="122"/>
      <c r="G110" s="114" t="s">
        <v>670</v>
      </c>
      <c r="H110" s="203"/>
      <c r="I110" s="139"/>
    </row>
    <row r="111" spans="1:9" ht="20.45" customHeight="1" outlineLevel="1">
      <c r="A111" s="356"/>
      <c r="B111" s="115"/>
      <c r="C111" s="115"/>
      <c r="D111" s="115" t="s">
        <v>171</v>
      </c>
      <c r="E111" s="115"/>
      <c r="F111" s="122"/>
      <c r="G111" s="114" t="s">
        <v>671</v>
      </c>
      <c r="H111" s="203"/>
      <c r="I111" s="139"/>
    </row>
    <row r="112" spans="1:9" ht="20.45" customHeight="1" outlineLevel="1">
      <c r="A112" s="356"/>
      <c r="B112" s="115"/>
      <c r="C112" s="115"/>
      <c r="D112" s="115" t="s">
        <v>123</v>
      </c>
      <c r="E112" s="115"/>
      <c r="F112" s="122"/>
      <c r="G112" s="114" t="s">
        <v>672</v>
      </c>
      <c r="H112" s="203"/>
      <c r="I112" s="139"/>
    </row>
    <row r="113" spans="1:9" ht="20.45" customHeight="1" outlineLevel="1">
      <c r="A113" s="356"/>
      <c r="B113" s="115"/>
      <c r="C113" s="115"/>
      <c r="D113" s="115" t="s">
        <v>668</v>
      </c>
      <c r="E113" s="115"/>
      <c r="F113" s="122"/>
      <c r="G113" s="114" t="s">
        <v>673</v>
      </c>
      <c r="H113" s="203"/>
      <c r="I113" s="139"/>
    </row>
    <row r="114" spans="1:9" ht="20.45" customHeight="1" outlineLevel="1">
      <c r="A114" s="356"/>
      <c r="B114" s="115"/>
      <c r="C114" s="115"/>
      <c r="D114" s="115" t="s">
        <v>672</v>
      </c>
      <c r="E114" s="115"/>
      <c r="F114" s="122"/>
      <c r="G114" s="114" t="s">
        <v>677</v>
      </c>
      <c r="H114" s="203"/>
      <c r="I114" s="139"/>
    </row>
    <row r="115" spans="1:9" ht="20.45" customHeight="1" outlineLevel="1">
      <c r="A115" s="356"/>
      <c r="B115" s="115"/>
      <c r="C115" s="115"/>
      <c r="D115" s="115"/>
      <c r="E115" s="115" t="s">
        <v>250</v>
      </c>
      <c r="F115" s="122"/>
      <c r="G115" s="114" t="s">
        <v>676</v>
      </c>
      <c r="H115" s="203"/>
      <c r="I115" s="139"/>
    </row>
    <row r="116" spans="1:9" ht="20.45" customHeight="1" outlineLevel="1">
      <c r="A116" s="356"/>
      <c r="B116" s="115"/>
      <c r="C116" s="115"/>
      <c r="D116" s="115"/>
      <c r="E116" s="115" t="s">
        <v>293</v>
      </c>
      <c r="F116" s="122"/>
      <c r="G116" s="114" t="s">
        <v>679</v>
      </c>
      <c r="H116" s="203"/>
      <c r="I116" s="139"/>
    </row>
    <row r="117" spans="1:9" ht="20.45" customHeight="1" outlineLevel="1">
      <c r="A117" s="356"/>
      <c r="B117" s="115"/>
      <c r="C117" s="115"/>
      <c r="D117" s="115"/>
      <c r="E117" s="115" t="s">
        <v>195</v>
      </c>
      <c r="F117" s="122"/>
      <c r="G117" s="114" t="s">
        <v>678</v>
      </c>
      <c r="H117" s="203"/>
      <c r="I117" s="139"/>
    </row>
    <row r="118" spans="1:9" ht="20.45" customHeight="1" outlineLevel="1">
      <c r="A118" s="356"/>
      <c r="B118" s="115"/>
      <c r="C118" s="115"/>
      <c r="D118" s="115"/>
      <c r="E118" s="115" t="s">
        <v>166</v>
      </c>
      <c r="F118" s="122"/>
      <c r="G118" s="114" t="s">
        <v>680</v>
      </c>
      <c r="H118" s="203"/>
      <c r="I118" s="139"/>
    </row>
    <row r="119" spans="1:9" ht="20.45" customHeight="1" outlineLevel="1">
      <c r="A119" s="356"/>
      <c r="B119" s="115"/>
      <c r="C119" s="115"/>
      <c r="D119" s="115"/>
      <c r="E119" s="115" t="s">
        <v>250</v>
      </c>
      <c r="F119" s="122"/>
      <c r="G119" s="114" t="s">
        <v>682</v>
      </c>
      <c r="H119" s="203"/>
      <c r="I119" s="139"/>
    </row>
    <row r="120" spans="1:9" ht="20.45" customHeight="1" outlineLevel="1">
      <c r="A120" s="356"/>
      <c r="B120" s="115"/>
      <c r="C120" s="115"/>
      <c r="D120" s="115"/>
      <c r="E120" s="115" t="s">
        <v>293</v>
      </c>
      <c r="F120" s="122"/>
      <c r="G120" s="114" t="s">
        <v>666</v>
      </c>
      <c r="H120" s="203"/>
      <c r="I120" s="139"/>
    </row>
    <row r="121" spans="1:9" ht="20.45" customHeight="1" outlineLevel="1">
      <c r="A121" s="356"/>
      <c r="B121" s="115"/>
      <c r="C121" s="115"/>
      <c r="D121" s="115"/>
      <c r="E121" s="115" t="s">
        <v>195</v>
      </c>
      <c r="F121" s="122"/>
      <c r="G121" s="114" t="s">
        <v>171</v>
      </c>
      <c r="H121" s="203"/>
      <c r="I121" s="139"/>
    </row>
    <row r="122" spans="1:9" ht="20.100000000000001" customHeight="1" outlineLevel="1" thickBot="1">
      <c r="A122" s="357"/>
      <c r="B122" s="118"/>
      <c r="C122" s="118"/>
      <c r="D122" s="118"/>
      <c r="E122" s="118" t="s">
        <v>166</v>
      </c>
      <c r="F122" s="118"/>
      <c r="G122" s="114" t="s">
        <v>646</v>
      </c>
      <c r="H122" s="198"/>
      <c r="I122" s="59"/>
    </row>
    <row r="123" spans="1:9" ht="20.100000000000001" customHeight="1" outlineLevel="1" thickTop="1">
      <c r="A123" s="355" t="s">
        <v>744</v>
      </c>
      <c r="B123" s="110" t="s">
        <v>409</v>
      </c>
      <c r="C123" s="110" t="s">
        <v>357</v>
      </c>
      <c r="D123" s="75" t="s">
        <v>143</v>
      </c>
      <c r="E123" s="113" t="s">
        <v>60</v>
      </c>
      <c r="F123" s="113" t="s">
        <v>298</v>
      </c>
      <c r="G123" s="358" t="s">
        <v>356</v>
      </c>
    </row>
    <row r="124" spans="1:9" ht="20.100000000000001" customHeight="1" outlineLevel="1">
      <c r="A124" s="356"/>
      <c r="B124" s="110" t="s">
        <v>674</v>
      </c>
      <c r="C124" s="110" t="s">
        <v>730</v>
      </c>
      <c r="D124" s="75" t="s">
        <v>34</v>
      </c>
      <c r="E124" s="75" t="s">
        <v>50</v>
      </c>
      <c r="F124" s="125"/>
      <c r="G124" s="359"/>
    </row>
    <row r="125" spans="1:9" ht="20.100000000000001" customHeight="1" outlineLevel="1">
      <c r="A125" s="356"/>
      <c r="B125" s="122"/>
      <c r="C125" s="115"/>
      <c r="D125" s="110" t="s">
        <v>89</v>
      </c>
      <c r="E125" s="110" t="s">
        <v>684</v>
      </c>
      <c r="F125" s="125"/>
      <c r="G125" s="151" t="s">
        <v>619</v>
      </c>
    </row>
    <row r="126" spans="1:9" ht="20.100000000000001" customHeight="1" outlineLevel="1">
      <c r="A126" s="356"/>
      <c r="B126" s="115"/>
      <c r="C126" s="115"/>
      <c r="D126" s="115"/>
      <c r="E126" s="115"/>
      <c r="F126" s="125" t="s">
        <v>165</v>
      </c>
      <c r="G126" s="151" t="s">
        <v>84</v>
      </c>
    </row>
    <row r="127" spans="1:9" ht="20.100000000000001" customHeight="1" outlineLevel="1">
      <c r="A127" s="356"/>
      <c r="B127" s="115"/>
      <c r="C127" s="115"/>
      <c r="D127" s="115"/>
      <c r="E127" s="115"/>
      <c r="F127" s="125" t="s">
        <v>138</v>
      </c>
      <c r="G127" s="150" t="s">
        <v>731</v>
      </c>
    </row>
    <row r="128" spans="1:9" ht="20.100000000000001" customHeight="1" outlineLevel="1">
      <c r="A128" s="356"/>
      <c r="B128" s="115"/>
      <c r="C128" s="115"/>
      <c r="D128" s="122"/>
      <c r="E128" s="115"/>
      <c r="F128" s="125" t="s">
        <v>254</v>
      </c>
      <c r="G128" s="127" t="s">
        <v>732</v>
      </c>
    </row>
    <row r="129" spans="1:7" ht="20.100000000000001" customHeight="1" outlineLevel="1">
      <c r="A129" s="356"/>
      <c r="B129" s="115"/>
      <c r="C129" s="115"/>
      <c r="D129" s="115"/>
      <c r="E129" s="115"/>
      <c r="F129" s="125" t="s">
        <v>33</v>
      </c>
      <c r="G129" s="127" t="s">
        <v>733</v>
      </c>
    </row>
    <row r="130" spans="1:7" ht="20.100000000000001" customHeight="1" outlineLevel="1">
      <c r="A130" s="356"/>
      <c r="B130" s="115"/>
      <c r="C130" s="115"/>
      <c r="D130" s="115"/>
      <c r="E130" s="115"/>
      <c r="F130" s="125" t="s">
        <v>165</v>
      </c>
      <c r="G130" s="127" t="s">
        <v>706</v>
      </c>
    </row>
    <row r="131" spans="1:7" ht="20.100000000000001" customHeight="1" outlineLevel="1">
      <c r="A131" s="356"/>
      <c r="B131" s="115"/>
      <c r="C131" s="115"/>
      <c r="D131" s="115"/>
      <c r="E131" s="115"/>
      <c r="F131" s="125" t="s">
        <v>138</v>
      </c>
      <c r="G131" s="245" t="s">
        <v>667</v>
      </c>
    </row>
    <row r="132" spans="1:7" ht="20.100000000000001" customHeight="1" outlineLevel="1">
      <c r="A132" s="356"/>
      <c r="B132" s="115"/>
      <c r="C132" s="115"/>
      <c r="D132" s="115"/>
      <c r="E132" s="115"/>
      <c r="F132" s="126" t="s">
        <v>254</v>
      </c>
      <c r="G132" s="150" t="s">
        <v>167</v>
      </c>
    </row>
    <row r="133" spans="1:7" ht="20.100000000000001" customHeight="1" outlineLevel="1">
      <c r="A133" s="357"/>
      <c r="B133" s="129" t="s">
        <v>409</v>
      </c>
      <c r="C133" s="129"/>
      <c r="D133" s="129"/>
      <c r="E133" s="129"/>
      <c r="F133" s="153"/>
      <c r="G133" s="154" t="s">
        <v>137</v>
      </c>
    </row>
    <row r="134" spans="1:7">
      <c r="B134" s="85" t="s">
        <v>838</v>
      </c>
    </row>
    <row r="135" spans="1:7">
      <c r="B135" s="85" t="s">
        <v>672</v>
      </c>
    </row>
    <row r="136" spans="1:7">
      <c r="B136" s="85" t="s">
        <v>674</v>
      </c>
    </row>
    <row r="137" spans="1:7">
      <c r="B137" s="85" t="s">
        <v>670</v>
      </c>
    </row>
    <row r="138" spans="1:7">
      <c r="B138" s="85" t="s">
        <v>842</v>
      </c>
    </row>
    <row r="139" spans="1:7">
      <c r="C139" s="85" t="s">
        <v>654</v>
      </c>
    </row>
    <row r="140" spans="1:7">
      <c r="C140" s="85" t="s">
        <v>224</v>
      </c>
    </row>
    <row r="141" spans="1:7">
      <c r="C141" s="85" t="s">
        <v>843</v>
      </c>
    </row>
    <row r="142" spans="1:7">
      <c r="C142" s="85" t="s">
        <v>666</v>
      </c>
    </row>
    <row r="143" spans="1:7">
      <c r="C143" s="85" t="s">
        <v>676</v>
      </c>
    </row>
    <row r="144" spans="1:7">
      <c r="C144" s="85" t="s">
        <v>677</v>
      </c>
    </row>
    <row r="145" spans="4:6">
      <c r="D145" s="85" t="s">
        <v>34</v>
      </c>
    </row>
    <row r="146" spans="4:6">
      <c r="D146" s="85" t="s">
        <v>724</v>
      </c>
    </row>
    <row r="147" spans="4:6">
      <c r="D147" s="85" t="s">
        <v>671</v>
      </c>
    </row>
    <row r="148" spans="4:6">
      <c r="D148" s="85" t="s">
        <v>143</v>
      </c>
    </row>
    <row r="149" spans="4:6">
      <c r="D149" s="85" t="s">
        <v>89</v>
      </c>
    </row>
    <row r="150" spans="4:6">
      <c r="E150" s="85" t="s">
        <v>97</v>
      </c>
    </row>
    <row r="151" spans="4:6">
      <c r="E151" s="85" t="s">
        <v>97</v>
      </c>
    </row>
    <row r="152" spans="4:6">
      <c r="E152" s="85" t="s">
        <v>844</v>
      </c>
    </row>
    <row r="153" spans="4:6">
      <c r="E153" s="85" t="s">
        <v>200</v>
      </c>
    </row>
    <row r="154" spans="4:6">
      <c r="E154" s="85" t="s">
        <v>298</v>
      </c>
    </row>
    <row r="155" spans="4:6">
      <c r="E155" s="85" t="s">
        <v>258</v>
      </c>
    </row>
    <row r="156" spans="4:6">
      <c r="E156" s="85" t="s">
        <v>299</v>
      </c>
    </row>
    <row r="157" spans="4:6">
      <c r="E157" s="85" t="s">
        <v>61</v>
      </c>
    </row>
    <row r="158" spans="4:6">
      <c r="F158" s="85" t="s">
        <v>168</v>
      </c>
    </row>
  </sheetData>
  <autoFilter ref="A1:H66" xr:uid="{5D0198FB-EF2E-43D5-A368-69DE01A3865A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1">
    <mergeCell ref="A123:A133"/>
    <mergeCell ref="G123:G124"/>
    <mergeCell ref="A29:A56"/>
    <mergeCell ref="G29:G30"/>
    <mergeCell ref="A57:A66"/>
    <mergeCell ref="G57:G58"/>
    <mergeCell ref="G69:H69"/>
    <mergeCell ref="A70:A80"/>
    <mergeCell ref="H70:H80"/>
    <mergeCell ref="A81:A91"/>
    <mergeCell ref="G81:H81"/>
    <mergeCell ref="H82:H91"/>
    <mergeCell ref="A92:A122"/>
    <mergeCell ref="G92:G93"/>
    <mergeCell ref="A1:G1"/>
    <mergeCell ref="G3:H3"/>
    <mergeCell ref="A4:A15"/>
    <mergeCell ref="H4:H15"/>
    <mergeCell ref="A16:A28"/>
    <mergeCell ref="G16:H16"/>
    <mergeCell ref="H17:H28"/>
  </mergeCells>
  <hyperlinks>
    <hyperlink ref="J20" r:id="rId1" display="Besuch nicht aufgeführter Module können mit diesem Formular beantrag werden." xr:uid="{60FA1385-35CE-4A64-AE88-F3A511064CF5}"/>
    <hyperlink ref="E82" r:id="rId2" display="LINALG" xr:uid="{F90E2286-5BAE-45EB-885A-73EF3A21FFC5}"/>
    <hyperlink ref="D70" r:id="rId3" display="LINALG" xr:uid="{C2D03D4C-AF52-4B97-A821-D76A94BA0593}"/>
    <hyperlink ref="D16" r:id="rId4" display="LINALG" xr:uid="{6EE847B0-3F70-4D8C-8075-496123CF1D61}"/>
    <hyperlink ref="F4" r:id="rId5" xr:uid="{B458C2E3-E0A0-4FF9-BF25-776FAB9C1789}"/>
    <hyperlink ref="G17" r:id="rId6" xr:uid="{66180D9B-4446-4928-8C95-3F4BCDB60FCD}"/>
    <hyperlink ref="D4" r:id="rId7" xr:uid="{8DDAE146-DC1F-43B1-A4E3-20598860812C}"/>
    <hyperlink ref="F17" r:id="rId8" xr:uid="{FA36892E-50C4-4CD0-9DCD-61E721AA3D42}"/>
    <hyperlink ref="F30" r:id="rId9" xr:uid="{F2EA87F9-88E6-4A8B-B4E8-6A0F79582CC0}"/>
    <hyperlink ref="E18" r:id="rId10" xr:uid="{589589FF-3044-4C65-A1AC-51C0503F8680}"/>
    <hyperlink ref="G31" r:id="rId11" xr:uid="{BA394AD7-6B53-4330-B0C9-2EC47C08CEC8}"/>
    <hyperlink ref="D17" r:id="rId12" display="ET+L" xr:uid="{BC2BB334-47D9-45FA-A790-EA98FB7A6BC1}"/>
    <hyperlink ref="D19" r:id="rId13" xr:uid="{395B072C-4770-46FD-A893-BC9CDA906451}"/>
    <hyperlink ref="F81" r:id="rId14" xr:uid="{8DE930AE-77E4-4419-A3C9-06B2DD9F42D9}"/>
    <hyperlink ref="F92" r:id="rId15" display="KONTT2" xr:uid="{D835CCCD-C1BB-417F-A4FA-191240D8168F}"/>
    <hyperlink ref="F16" r:id="rId16" xr:uid="{FA58281C-74B5-4D58-B12F-3ADF9DDA74E9}"/>
    <hyperlink ref="B70" r:id="rId17" xr:uid="{ACCAE1B7-DB53-4B6B-B262-99F53F8E2C8B}"/>
    <hyperlink ref="C71" r:id="rId18" xr:uid="{CB6A6F4D-698F-4B9C-9D54-7F57AA960695}"/>
    <hyperlink ref="E124" r:id="rId19" display="I40" xr:uid="{D2E97012-6AF4-42B4-9680-C3C278305CF3}"/>
    <hyperlink ref="F93" r:id="rId20" display="PREN2" xr:uid="{109AF708-4814-4744-9181-B85BD27E2BB7}"/>
    <hyperlink ref="F82" r:id="rId21" xr:uid="{8CBABD1D-4E12-4F53-BC15-6AFBCBCB4A56}"/>
    <hyperlink ref="G126" r:id="rId22" xr:uid="{4CFF8689-2A10-4D14-81EE-487A9E5D3DBE}"/>
    <hyperlink ref="G133" r:id="rId23" xr:uid="{DF26D7EA-4B6E-4503-A436-3253CF2E1A6E}"/>
    <hyperlink ref="G61" r:id="rId24" xr:uid="{E90AE0DD-9BA3-42B4-9FF4-09F239673F16}"/>
    <hyperlink ref="G62" r:id="rId25" xr:uid="{8EB39DFA-2BE6-47C1-8251-4ADC6E8A7AE6}"/>
    <hyperlink ref="G65" r:id="rId26" xr:uid="{3D87517D-DA2E-45EC-A004-724CB3807524}"/>
    <hyperlink ref="F9" r:id="rId27" xr:uid="{7B38325A-0F35-4E62-8458-656B8266C960}"/>
    <hyperlink ref="B57" r:id="rId28" display="RECHT" xr:uid="{97F81BD3-087A-4D11-94E7-00597795BF4E}"/>
    <hyperlink ref="E58" r:id="rId29" xr:uid="{E2A02F64-8AAD-47AC-9E4A-F5C8542870B0}"/>
    <hyperlink ref="F70" r:id="rId30" xr:uid="{E04B4F1B-D52C-428C-BFB1-AB89F95E6C7C}"/>
    <hyperlink ref="E71" r:id="rId31" xr:uid="{0A806871-A940-479E-81C3-92DB03941067}"/>
    <hyperlink ref="E92" r:id="rId32" xr:uid="{C54A88A0-F6FA-47E8-B7B3-1B2727222FA6}"/>
    <hyperlink ref="F5" r:id="rId33" xr:uid="{6AB9F1DE-8776-4AFA-B921-232EFB03C4F2}"/>
    <hyperlink ref="F20" r:id="rId34" xr:uid="{73BA4C93-EED2-4ECF-BA3D-0EBAD0D79160}"/>
    <hyperlink ref="G70" r:id="rId35" display="MATH_1B" xr:uid="{6A55AE0D-B0EC-4E98-B0A4-71287C415A19}"/>
    <hyperlink ref="E125" r:id="rId36" display="MG" xr:uid="{74343861-AAFE-41E9-BC71-38751365B830}"/>
    <hyperlink ref="G132" r:id="rId37" xr:uid="{75482C76-9902-4C01-A590-E27BBFACCA56}"/>
    <hyperlink ref="D72" r:id="rId38" xr:uid="{952EE38D-76DB-41F5-B6F1-FC8D3CE93DF4}"/>
    <hyperlink ref="D123" r:id="rId39" xr:uid="{721B4385-DEBB-41AD-8558-316A5D5F05C8}"/>
    <hyperlink ref="G32" r:id="rId40" display="BDLS" xr:uid="{0150CBCD-C65A-4AFB-A5E0-3A573FD20511}"/>
    <hyperlink ref="G33" r:id="rId41" xr:uid="{E9D05B12-392A-47B0-B3E5-E115AC500AC9}"/>
    <hyperlink ref="G34" r:id="rId42" xr:uid="{278BE347-B840-4EBF-A01B-9D28350437D3}"/>
    <hyperlink ref="G35" r:id="rId43" xr:uid="{CA37FC99-93F7-4003-86C0-EFFA3138CF40}"/>
    <hyperlink ref="G36" r:id="rId44" xr:uid="{10623C8B-31C9-4CE5-92F3-D7AE721432AE}"/>
    <hyperlink ref="G97" r:id="rId45" xr:uid="{6B3107BC-B86B-493C-A78E-85E80C26F735}"/>
    <hyperlink ref="G96" r:id="rId46" xr:uid="{BA371C9F-A46A-47E5-9594-F96B20930BE8}"/>
    <hyperlink ref="G95" r:id="rId47" display="BDLS" xr:uid="{FB84163A-7B43-420E-9852-A51627187046}"/>
    <hyperlink ref="G94" r:id="rId48" display="CAD" xr:uid="{2E83FEA3-00F5-4F1E-9239-2DC1A7A4571D}"/>
    <hyperlink ref="G98" r:id="rId49" xr:uid="{F1DA7A7C-5120-4A8F-A38F-5AFECF64B322}"/>
    <hyperlink ref="G99" r:id="rId50" xr:uid="{4A8ED744-667E-4068-9A2D-58329B7C64A8}"/>
    <hyperlink ref="D57" r:id="rId51" xr:uid="{470C8BA9-0237-4576-87F8-DE5F4554D625}"/>
    <hyperlink ref="F31" r:id="rId52" xr:uid="{14A1BFE0-7A3A-4FF4-9DD7-1EF4A453FB3D}"/>
    <hyperlink ref="B81" r:id="rId53" display="MATH_2B" xr:uid="{80986BFC-70D4-4D7C-8ACC-207C66E59BE3}"/>
    <hyperlink ref="G4" r:id="rId54" display="MATH_1B" xr:uid="{769B2098-A599-4582-B625-22C6AFBB6C1E}"/>
    <hyperlink ref="B4" r:id="rId55" display="MATH_1B" xr:uid="{60613981-F8DC-403F-A185-359B72AB7092}"/>
    <hyperlink ref="C4" r:id="rId56" display="MATH_1B" xr:uid="{DDCC96D4-8AC6-459B-9A7A-A41D67B375F6}"/>
    <hyperlink ref="E93" r:id="rId57" display="MATH_1B" xr:uid="{3B4EAA13-EEB7-4B3B-9F07-3161AFDA8282}"/>
    <hyperlink ref="E94" r:id="rId58" display="PHYSIK_1B" xr:uid="{64C79BFC-AC60-4843-9B64-291932BCF3A0}"/>
    <hyperlink ref="C5" r:id="rId59" display="PHYSIK_2B" xr:uid="{5CA6784C-BF3E-441D-97CF-638FB75D8FD5}"/>
    <hyperlink ref="D81" r:id="rId60" xr:uid="{B133EB83-E5F3-457A-8B6F-564E441AF417}"/>
    <hyperlink ref="F71" r:id="rId61" xr:uid="{6D2757C9-D51B-4408-A16B-4FFEBDDDA4D9}"/>
    <hyperlink ref="B29" r:id="rId62" xr:uid="{43C6363A-DE03-4AB1-8222-167F3EBDD342}"/>
    <hyperlink ref="E17" r:id="rId63" xr:uid="{38F65171-7CF8-4226-9C64-02B5777F9A8B}"/>
    <hyperlink ref="E29" r:id="rId64" display="DATEN" xr:uid="{C2882969-51ED-4AC0-9899-D4A36F1F21FA}"/>
    <hyperlink ref="G82" r:id="rId65" xr:uid="{1A9DE328-4D34-4DEA-A086-0501E8024E37}"/>
    <hyperlink ref="F19" r:id="rId66" xr:uid="{64765A90-ED16-4743-B81C-A13AB045C8FA}"/>
    <hyperlink ref="B19" r:id="rId67" xr:uid="{52EA3AB6-FD34-484A-A921-5AF6284B4195}"/>
    <hyperlink ref="C16" r:id="rId68" xr:uid="{122D68A0-E499-4B90-BC8C-02DB3D533CC8}"/>
    <hyperlink ref="B31" r:id="rId69" xr:uid="{535AFBB0-940A-43CE-98C3-870144A68B8F}"/>
    <hyperlink ref="F29" r:id="rId70" xr:uid="{2849BC4C-F597-4EA8-8190-A7E194ADD25C}"/>
    <hyperlink ref="F10" r:id="rId71" xr:uid="{215BD451-FB9B-4FD0-9737-7D8A2A0DE9B2}"/>
    <hyperlink ref="B30" r:id="rId72" xr:uid="{220C305F-D837-47F4-BE8F-D04B2D15623E}"/>
    <hyperlink ref="C17" r:id="rId73" xr:uid="{9FCCF401-8956-4E2D-9DEC-9A0F5ED00494}"/>
    <hyperlink ref="F94" r:id="rId74" display="MATH_3B" xr:uid="{8D5AE58B-2114-48A9-8663-B5607D68B67A}"/>
    <hyperlink ref="E34" r:id="rId75" xr:uid="{42EFB3EF-6B60-4E00-8985-C7F0D2742B77}"/>
    <hyperlink ref="C57" r:id="rId76" xr:uid="{B0A63B02-2ABF-454D-AEFC-AF39C48C0157}"/>
    <hyperlink ref="C123" r:id="rId77" xr:uid="{2C6AD258-0F41-4F99-82C9-7624A4189A9E}"/>
    <hyperlink ref="D124" r:id="rId78" xr:uid="{AF16BD17-0992-4594-8062-2BC059734F41}"/>
    <hyperlink ref="D83" r:id="rId79" xr:uid="{B10A9ECF-BD64-423C-A1C0-E0007F557CA1}"/>
    <hyperlink ref="B21" r:id="rId80" display="ET+A" xr:uid="{2188EEA1-CEC1-4F5A-B4ED-F08755AB8450}"/>
    <hyperlink ref="E19" r:id="rId81" xr:uid="{D1203878-170D-48E2-A6CA-2ED3E8462180}"/>
    <hyperlink ref="C18" r:id="rId82" xr:uid="{D7E9A4C0-BE68-444C-B696-C086C8BF6979}"/>
    <hyperlink ref="F57" r:id="rId83" xr:uid="{4CE53A1E-D2C7-472B-B44A-21FB7770C37B}"/>
    <hyperlink ref="F77" r:id="rId84" xr:uid="{E393D922-6BB3-46B5-9683-04AC73354756}"/>
    <hyperlink ref="G37" r:id="rId85" xr:uid="{EFEC49E1-C7DA-4E56-A1A9-5EA24EA8C27B}"/>
    <hyperlink ref="G100" r:id="rId86" display="EDAF" xr:uid="{D30E0CDF-4CE2-4AC3-A98F-7F81467D86D7}"/>
    <hyperlink ref="D31" r:id="rId87" xr:uid="{FA6F8629-F178-46B8-BC4C-A4F4941770E2}"/>
    <hyperlink ref="G5" r:id="rId88" display="PHYSIK_1B" xr:uid="{2FD79702-8D9F-411D-A504-C5AA2565BC42}"/>
    <hyperlink ref="G101" r:id="rId89" xr:uid="{4B17A5A6-2C7F-488C-800D-167FE81347D4}"/>
    <hyperlink ref="G102" r:id="rId90" display="LEAD" xr:uid="{96460041-06A6-45DE-8709-C9113FD7A04B}"/>
    <hyperlink ref="G39" r:id="rId91" xr:uid="{55D12532-C371-49E2-98FE-3C24FA0834D4}"/>
    <hyperlink ref="G40" r:id="rId92" xr:uid="{8E018681-1C62-40CF-98FC-ECDA08E68346}"/>
    <hyperlink ref="G55" r:id="rId93" display="RECY" xr:uid="{00700039-B180-48A7-97FF-7CFC90436CE0}"/>
    <hyperlink ref="G103" r:id="rId94" xr:uid="{34834287-3774-47C3-8419-7154F326F8B6}"/>
    <hyperlink ref="D60" r:id="rId95" xr:uid="{6C460D41-FC6B-4F3D-980D-92CCC4F9562E}"/>
    <hyperlink ref="G104" r:id="rId96" xr:uid="{EF84B0E7-1468-41DD-BF15-CBFB2E0CFAE5}"/>
    <hyperlink ref="F21" r:id="rId97" xr:uid="{65CB8877-B583-42E5-BDF1-972CF6A6D86B}"/>
    <hyperlink ref="B16" r:id="rId98" xr:uid="{E3FB5E28-129B-41A0-8C7B-22D65D512FDF}"/>
    <hyperlink ref="C29" r:id="rId99" display="PYTHON_AD" xr:uid="{F25E9D7E-3C61-494B-B43B-9C787FAB551D}"/>
    <hyperlink ref="E57" r:id="rId100" xr:uid="{98D8A7D3-D6ED-4139-B271-9587B3281283}"/>
    <hyperlink ref="G59" r:id="rId101" xr:uid="{B72079CB-1394-466E-8CE4-2650FB1A83C7}"/>
    <hyperlink ref="G60" r:id="rId102" display="BAA_DE" xr:uid="{B76BA66C-C7D1-4834-AF59-1D77C2731372}"/>
    <hyperlink ref="B20" r:id="rId103" xr:uid="{9A30A0AB-33D1-4300-86B3-35F269E4E1F7}"/>
    <hyperlink ref="B123" r:id="rId104" xr:uid="{6C584589-A703-417E-8AD7-7BDC3E66C80C}"/>
    <hyperlink ref="E76" r:id="rId105" display="STG" xr:uid="{8A6295E4-1D66-449D-8E1B-EA419ACEDFD4}"/>
    <hyperlink ref="E77" r:id="rId106" display="MCFUN" xr:uid="{0DB6B64C-6BC2-4EC8-BF67-45966BB88480}"/>
    <hyperlink ref="E70" r:id="rId107" display="LINALG" xr:uid="{46E0B1A6-88AE-4146-8DAE-A910F9A5DF66}"/>
    <hyperlink ref="D92" r:id="rId108" xr:uid="{82821088-DE2F-401E-9DF3-C4393622378E}"/>
    <hyperlink ref="E74" r:id="rId109" display="ADROB" xr:uid="{06E19CBE-2725-412C-969E-A2F4BB380572}"/>
    <hyperlink ref="E73" r:id="rId110" display="KONST" xr:uid="{DB1CF770-C1BA-4D5A-9BA4-3B8E71EA6207}"/>
    <hyperlink ref="E83" r:id="rId111" display="DIGITALTWIN" xr:uid="{5131C5D2-48E3-4F85-9435-EA3B7CBEBD80}"/>
    <hyperlink ref="F97" r:id="rId112" xr:uid="{68EFE25C-0938-4982-9499-B3B1623617B1}"/>
    <hyperlink ref="F99" r:id="rId113" display="DBM3)" xr:uid="{ED83B39A-0BBF-4C52-B64F-08BD56011980}"/>
    <hyperlink ref="F100" r:id="rId114" xr:uid="{19FA99DE-5C1A-4E71-804C-52CBF7B75CE7}"/>
    <hyperlink ref="F95" r:id="rId115" xr:uid="{48B98296-F535-4722-9DD1-E357713A322B}"/>
    <hyperlink ref="F98" r:id="rId116" xr:uid="{252988AA-9703-46C8-A13A-5BACF54F68C3}"/>
    <hyperlink ref="E16" r:id="rId117" xr:uid="{76ABD11F-71E9-4345-91EF-A1EF1FC4940E}"/>
    <hyperlink ref="G6" r:id="rId118" display="MATH_2B" xr:uid="{583E2046-B44F-4CA3-A811-3CDC488AD4B0}"/>
    <hyperlink ref="G7" r:id="rId119" xr:uid="{977608F8-586E-4256-BFF3-AB42329D9899}"/>
    <hyperlink ref="G83" r:id="rId120" xr:uid="{0475E1C1-E807-4862-AC18-F7CC54513532}"/>
    <hyperlink ref="F18" r:id="rId121" xr:uid="{9AF31C4F-D4C8-41FA-8893-C0F36E9550A8}"/>
    <hyperlink ref="E72" r:id="rId122" display="DT" xr:uid="{7902C9B4-95EC-4364-8B39-D9A44C195ED8}"/>
    <hyperlink ref="B92" r:id="rId123" xr:uid="{36788ACE-5D04-406C-A126-0AADA663B209}"/>
    <hyperlink ref="E86" r:id="rId124" xr:uid="{0B10C4AF-E1C6-482F-83A8-18E06B30E16F}"/>
    <hyperlink ref="B18" r:id="rId125" xr:uid="{6DC714BB-60F2-4136-9101-518189371435}"/>
    <hyperlink ref="F123" r:id="rId126" xr:uid="{F15E168D-6EC3-4C58-9C1F-B873ACFC958C}"/>
    <hyperlink ref="D18" r:id="rId127" display="PRZ" xr:uid="{A26A0BB2-6086-48F6-8DA1-C5561DD01744}"/>
    <hyperlink ref="G121" r:id="rId128" xr:uid="{E4961257-8FA9-4B03-9844-DB4AC5396E24}"/>
    <hyperlink ref="D58" r:id="rId129" xr:uid="{2D8BD26F-AEC8-49B1-AA0E-7DBC48E681EF}"/>
    <hyperlink ref="F76" r:id="rId130" xr:uid="{8F3A090C-39A5-43AF-BD3C-3C441BAB8FFD}"/>
    <hyperlink ref="E87" r:id="rId131" display="SI" xr:uid="{A8A50B29-A19C-456E-BAB2-7A9A0DBEB958}"/>
    <hyperlink ref="B17" r:id="rId132" display="MATH_3B" xr:uid="{FA3CA500-308E-48A2-A201-14E66CEDDD12}"/>
    <hyperlink ref="E23" r:id="rId133" display="ET+L" xr:uid="{47077CD5-1D64-4E45-ADB3-C2750C508BAF}"/>
    <hyperlink ref="E24" r:id="rId134" display="EFPLAB1" xr:uid="{EBE9E21A-79F3-4767-9F31-0B1CB6FEFE97}"/>
    <hyperlink ref="E26" r:id="rId135" display="CAD_SIM" xr:uid="{E5D1E2ED-93A1-45D2-AA67-740D77DAB6DD}"/>
    <hyperlink ref="E27" r:id="rId136" display="PRGC" xr:uid="{D0858346-DCCA-44E0-9705-019C1EDC45D8}"/>
    <hyperlink ref="E20" r:id="rId137" display="MATH_1B" xr:uid="{D4C0F16F-E225-4821-B60C-4E50AC643B27}"/>
    <hyperlink ref="G63" r:id="rId138" xr:uid="{AA95BBE4-F4D8-48AB-B852-D8DFFDA48D34}"/>
    <hyperlink ref="F32" r:id="rId139" xr:uid="{EBBD484D-B236-4862-B095-CC41386C08CB}"/>
    <hyperlink ref="B71" r:id="rId140" xr:uid="{536B4BF0-348B-4F8E-9FF6-6D01CAAE1391}"/>
    <hyperlink ref="E25" r:id="rId141" display="SUS" xr:uid="{EB8A91EF-B153-4A08-A0B9-6326527060AB}"/>
    <hyperlink ref="D125" r:id="rId142" xr:uid="{41B96A89-78A7-40A1-AC17-E9C4941E6FF0}"/>
    <hyperlink ref="B5" r:id="rId143" display="RL" xr:uid="{A713C0DF-042A-4459-9DBE-85BD075F8403}"/>
    <hyperlink ref="C6" r:id="rId144" xr:uid="{B25CEBD9-6D8C-4177-971E-969BCFEB491A}"/>
    <hyperlink ref="D5" r:id="rId145" xr:uid="{5BE785C6-B5F2-4CEF-96CC-194AB6FF32C1}"/>
    <hyperlink ref="D6" r:id="rId146" xr:uid="{6490BF4B-2F7D-4230-985B-D0A5FE8134C1}"/>
    <hyperlink ref="E13" r:id="rId147" xr:uid="{4DCAFE2D-D727-4670-8B04-5897E23D2E06}"/>
    <hyperlink ref="E12" r:id="rId148" xr:uid="{A02FC415-37E7-4A23-A373-26D683F051BE}"/>
    <hyperlink ref="E5" r:id="rId149" xr:uid="{FA2C148B-7345-4B02-829B-C81E43EB219C}"/>
    <hyperlink ref="E6" r:id="rId150" display="PYTHON" xr:uid="{4968F419-03B7-4A76-BA99-2926B84796E0}"/>
    <hyperlink ref="E7" r:id="rId151" xr:uid="{43527E55-81E2-4FC4-8E6A-2489697660B6}"/>
    <hyperlink ref="E11" r:id="rId152" xr:uid="{76F86CF2-BF8A-4DCF-9C87-CC325B958AB8}"/>
    <hyperlink ref="E4" r:id="rId153" xr:uid="{2C004E68-98DB-446F-A88A-F00CB521478B}"/>
    <hyperlink ref="E9" r:id="rId154" xr:uid="{2DED41DD-E833-47C0-A916-877B67F23179}"/>
    <hyperlink ref="F7" r:id="rId155" xr:uid="{A46D04CB-4880-4BC4-99D6-A6FFC9FB312F}"/>
    <hyperlink ref="F12" r:id="rId156" xr:uid="{DDCAA875-7461-4DD4-B885-B9E62117095E}"/>
    <hyperlink ref="F8" r:id="rId157" xr:uid="{DF7459FD-DE76-4C57-BD62-A637E66BD4C5}"/>
    <hyperlink ref="F11" r:id="rId158" xr:uid="{A86D91B8-B342-4161-8D7D-193B88E9C5A1}"/>
    <hyperlink ref="F13" r:id="rId159" xr:uid="{BCAAA13C-A28C-4FA3-87E7-9A60B3B4F409}"/>
    <hyperlink ref="G8" r:id="rId160" display="MATH_3B" xr:uid="{5CFF7795-BD20-4C2D-B015-348CED28F67C}"/>
    <hyperlink ref="B22" r:id="rId161" xr:uid="{48FFBFB1-43A3-4C09-B141-D6CAA096FA6E}"/>
    <hyperlink ref="F22" r:id="rId162" xr:uid="{F99B3DF9-890D-4345-A2C3-9F5A22043561}"/>
    <hyperlink ref="E22" r:id="rId163" display="SI" xr:uid="{3CFB06C6-EA32-459A-93C4-AF60F97766D9}"/>
    <hyperlink ref="E21" r:id="rId164" xr:uid="{D1092FA2-3A6B-4D6A-AE67-D26B75FBD3FD}"/>
    <hyperlink ref="D30" r:id="rId165" xr:uid="{02694DFC-3A54-4A03-BD09-A1DFD8806D2E}"/>
    <hyperlink ref="D29" r:id="rId166" xr:uid="{A8DAD268-4450-434B-B364-131BE3E50873}"/>
    <hyperlink ref="E30" r:id="rId167" display="PHYSIK_2B" xr:uid="{ABF8029C-C2EE-4562-94ED-0DC4886B6E04}"/>
    <hyperlink ref="E32" r:id="rId168" display="ET+A" xr:uid="{AEC3F323-0F25-4907-B300-408CD73EC13F}"/>
    <hyperlink ref="E31" r:id="rId169" display="REG_M" xr:uid="{00CD0E74-E37C-4A83-B752-562795654A6E}"/>
    <hyperlink ref="E33" r:id="rId170" display="HMAT" xr:uid="{010CAACE-6C68-4CD3-B235-DE441A84AFC2}"/>
    <hyperlink ref="G38" r:id="rId171" xr:uid="{67F36246-25A8-4B2B-953A-67CCAD7B9CAB}"/>
    <hyperlink ref="G41" r:id="rId172" xr:uid="{FDC406B0-0B17-4199-BF79-0C22E45FFE4E}"/>
    <hyperlink ref="G42" r:id="rId173" xr:uid="{32B420B0-FA79-4905-9A49-C254D91A5017}"/>
    <hyperlink ref="G43" r:id="rId174" xr:uid="{C056BC17-5C71-46F9-BA7C-F498359A1071}"/>
    <hyperlink ref="G44" r:id="rId175" xr:uid="{640BCA6E-7DBE-4D60-9159-52FCDC1A5451}"/>
    <hyperlink ref="G45" r:id="rId176" xr:uid="{C82195C1-63AA-4C3B-AD96-0AF48944B1E0}"/>
    <hyperlink ref="G46" r:id="rId177" xr:uid="{B535A7BE-BDFB-47F8-9D70-B0A0EB2F7CDE}"/>
    <hyperlink ref="G47" r:id="rId178" xr:uid="{38C5D508-D895-4E9E-9B39-676D546065D4}"/>
    <hyperlink ref="G48" r:id="rId179" xr:uid="{B5E927D4-112D-41B4-B52B-D7AAC6DB53E0}"/>
    <hyperlink ref="G49" r:id="rId180" display="FCE" xr:uid="{DAA04444-6D56-4DE5-B950-F5621BF02E26}"/>
    <hyperlink ref="G50" r:id="rId181" display="SUSC" xr:uid="{F59EFE91-B501-44A0-9BB9-837D1414593B}"/>
    <hyperlink ref="G51" r:id="rId182" display="TE+GE" xr:uid="{DCB8A8EC-EEC5-4ECE-966F-24D15815D3AD}"/>
    <hyperlink ref="G52" r:id="rId183" display="GEB_SYS" xr:uid="{FC8731E8-E0AF-4C59-A9C0-5851360F5617}"/>
    <hyperlink ref="G53" r:id="rId184" display="SELL" xr:uid="{E0745980-6C8A-46DD-951A-27A8C311669C}"/>
    <hyperlink ref="G54" r:id="rId185" display="WIND_ECO" xr:uid="{5D4D1078-B69C-4536-B43B-8B7D4EF6FAA5}"/>
    <hyperlink ref="G56" r:id="rId186" xr:uid="{0508FC12-5311-4A95-95F8-D45473328808}"/>
    <hyperlink ref="B58" r:id="rId187" display="EENG" xr:uid="{27136B01-1155-494B-885B-2810204A7255}"/>
    <hyperlink ref="B59" r:id="rId188" display="PEAK" xr:uid="{EA1BC68F-9D9F-4F99-956B-1E674E361A65}"/>
    <hyperlink ref="C58" r:id="rId189" xr:uid="{14F9F660-1743-4826-BED8-BB152C01A22A}"/>
    <hyperlink ref="C59" r:id="rId190" xr:uid="{A65EA7C2-89C2-4E56-8C09-8785D616DBFA}"/>
    <hyperlink ref="D59" r:id="rId191" xr:uid="{BEDCEF74-208A-4967-955B-5C89F96EE8FF}"/>
    <hyperlink ref="G64" r:id="rId192" xr:uid="{6765AC4B-99DF-4E71-8A79-D260FECA6731}"/>
    <hyperlink ref="G66" r:id="rId193" xr:uid="{494C685E-9265-451D-9973-9DEA10BB55C0}"/>
    <hyperlink ref="C70" r:id="rId194" xr:uid="{F23E4C6C-FE2D-4C4D-8654-F40F5EF5F4CC}"/>
    <hyperlink ref="E75" r:id="rId195" display="ROBO" xr:uid="{5C31B48D-5109-4084-B22F-6965895F0DE5}"/>
    <hyperlink ref="E78" r:id="rId196" display="DAWA" xr:uid="{212DE1C4-F4F9-41FA-B17F-89ABE1E87866}"/>
    <hyperlink ref="F74" r:id="rId197" xr:uid="{819353CB-051A-46CB-B552-D9996715727B}"/>
    <hyperlink ref="F75" r:id="rId198" xr:uid="{1CC397A4-077A-4CBE-956F-63B820B4FAFF}"/>
    <hyperlink ref="G71" r:id="rId199" xr:uid="{D2029CA3-34A5-4F26-9F74-175CB2C32F52}"/>
    <hyperlink ref="E81" r:id="rId200" display="PYTHON" xr:uid="{233BC21F-A1F0-4926-A42A-750C5A11321F}"/>
    <hyperlink ref="E84" r:id="rId201" display="DBPE" xr:uid="{2F27DDEA-1B0D-45F1-B057-CFA415A2B1F1}"/>
    <hyperlink ref="C81" r:id="rId202" xr:uid="{2FD3D9E3-F459-44DA-B658-06A2E3AE2A8F}"/>
    <hyperlink ref="B85" r:id="rId203" display="ET+L" xr:uid="{3C9DB8DA-6639-45E0-BC7C-7D696084AEFA}"/>
    <hyperlink ref="B86" r:id="rId204" xr:uid="{7F105BB2-58C2-4370-B14A-069415E22779}"/>
    <hyperlink ref="B84" r:id="rId205" xr:uid="{056A7874-C6B0-4967-AF68-C689F090978C}"/>
    <hyperlink ref="F83" r:id="rId206" xr:uid="{ED32EA87-15FC-4EE1-BC8E-78741CC18B3E}"/>
    <hyperlink ref="F84" r:id="rId207" xr:uid="{3DEB180C-DE73-4536-AF0B-78AF4BA43E3F}"/>
    <hyperlink ref="C93" r:id="rId208" display="PHYSIK_1B" xr:uid="{EE42453E-EB75-4CC0-A373-ED029C102207}"/>
    <hyperlink ref="C94" r:id="rId209" xr:uid="{EE436AE4-B7D7-463C-A122-74FB46222F32}"/>
    <hyperlink ref="C96" r:id="rId210" xr:uid="{2369685F-1B2D-46D5-89CB-B6FF6A97A7F4}"/>
    <hyperlink ref="D93" r:id="rId211" xr:uid="{1625582E-6BC3-4E6E-9A74-E3D6FB4FE91B}"/>
    <hyperlink ref="E95" r:id="rId212" xr:uid="{11E2EECE-F219-44F1-9514-5E8A6F6AB3A7}"/>
    <hyperlink ref="E96" r:id="rId213" display="MATH_2B" xr:uid="{734F08EF-AEA8-43B4-A8F2-69810D995ECF}"/>
    <hyperlink ref="E99" r:id="rId214" xr:uid="{10F2D44D-6B95-419F-B7F1-92DB81D05A8A}"/>
    <hyperlink ref="E97" r:id="rId215" xr:uid="{660ECB7D-88FA-470F-B76B-3671C2F5940B}"/>
    <hyperlink ref="E98" r:id="rId216" xr:uid="{F553D767-C605-4785-BCDF-9224AE34222C}"/>
    <hyperlink ref="E123" r:id="rId217" xr:uid="{378766E1-50B9-410B-984F-A405C7417B61}"/>
    <hyperlink ref="C124" r:id="rId218" xr:uid="{C5FE08A3-736A-4878-A078-9EDC2E29282F}"/>
    <hyperlink ref="G125" r:id="rId219" display="BAA_DE" xr:uid="{0E2FFE0A-141E-4BC2-8A2E-91C63F695502}"/>
    <hyperlink ref="G127" r:id="rId220" xr:uid="{3470531A-CAB6-4713-8AB3-3389B612A702}"/>
    <hyperlink ref="D71" r:id="rId221" display="EFPLAB1" xr:uid="{6C7DE354-7EF0-4B53-B9CB-83946DC50D7F}"/>
    <hyperlink ref="F96" r:id="rId222" xr:uid="{EE8F52F0-BD4C-4DD5-BD3D-48518C08E9D8}"/>
    <hyperlink ref="F6" r:id="rId223" xr:uid="{ADAC35B6-CC85-43D5-AF6E-18D40D68E9C5}"/>
    <hyperlink ref="F72" r:id="rId224" xr:uid="{0F60DF4D-7E9D-4ED3-92F5-D18564E4FDB3}"/>
    <hyperlink ref="F73" r:id="rId225" xr:uid="{0B304EB1-933D-4A2F-9660-2E84C0CE4EFD}"/>
    <hyperlink ref="E85" r:id="rId226" xr:uid="{A034B9ED-7953-4521-B407-7535F5C210ED}"/>
    <hyperlink ref="D82" r:id="rId227" xr:uid="{130F28D5-6940-4F35-BA68-8F197C35FDA4}"/>
    <hyperlink ref="B82" r:id="rId228" xr:uid="{757D78BF-47E8-4832-91BD-E0645DEE48F6}"/>
    <hyperlink ref="B83" r:id="rId229" xr:uid="{A05B1CC4-1A05-40E4-AE50-E0D8284F7E49}"/>
    <hyperlink ref="C92" r:id="rId230" display="PYTHON_AD" xr:uid="{6AB52DED-39A9-4EA3-9F2F-F06E7D72CB88}"/>
    <hyperlink ref="C95" r:id="rId231" xr:uid="{F1DC168A-81AC-45FD-8F7A-123BE3E38D13}"/>
    <hyperlink ref="G105" r:id="rId232" xr:uid="{73514C20-44AC-432D-9C4C-2642ADBB8DAE}"/>
    <hyperlink ref="G106" r:id="rId233" xr:uid="{3654DB9A-A177-4F94-B4BA-E2B9C7E42B21}"/>
    <hyperlink ref="G107" r:id="rId234" xr:uid="{D909C452-D208-4D38-8BD5-A4CD8ADFF740}"/>
    <hyperlink ref="G108" r:id="rId235" xr:uid="{DCD533A9-9122-441D-AE4D-466B27984DD1}"/>
    <hyperlink ref="G109" r:id="rId236" xr:uid="{74BAB8E1-8086-4EE5-B4C5-CEC4058FDB81}"/>
    <hyperlink ref="G110" r:id="rId237" xr:uid="{9F5B2A64-00CA-4260-98A5-3C7F4F5846A9}"/>
    <hyperlink ref="G111" r:id="rId238" xr:uid="{A2015583-69D4-44C5-943A-DCE2E96ABA47}"/>
    <hyperlink ref="G112" r:id="rId239" xr:uid="{28841AFA-8182-418E-BDCD-ADE88BA25253}"/>
    <hyperlink ref="G113" r:id="rId240" xr:uid="{BD451025-F789-45BB-8830-F34462143620}"/>
    <hyperlink ref="G114" r:id="rId241" xr:uid="{0709A257-E11B-4E7A-8ECA-0F645A916108}"/>
    <hyperlink ref="G115" r:id="rId242" xr:uid="{AFED3C5F-5106-4B79-B12A-9CD2DDED1397}"/>
    <hyperlink ref="G116" r:id="rId243" xr:uid="{98E60ED6-7667-41B5-9576-A7AC3FF3A103}"/>
    <hyperlink ref="G117" r:id="rId244" xr:uid="{8DB13884-A87D-4CDF-B2A2-320D713FE39C}"/>
    <hyperlink ref="G118" r:id="rId245" xr:uid="{681D3855-5682-4CA3-BEB5-931E5CB7E90B}"/>
    <hyperlink ref="G119" r:id="rId246" xr:uid="{660473D2-A308-4C41-9216-8B7B580018E6}"/>
    <hyperlink ref="G120" r:id="rId247" xr:uid="{5F79708B-4F48-4CC5-9D7D-66CE2DA4CB89}"/>
    <hyperlink ref="B124" r:id="rId248" xr:uid="{9F1DCC9E-293F-4D04-B65C-2DFDA48C7A8B}"/>
    <hyperlink ref="G128" r:id="rId249" xr:uid="{4F924592-9358-4D0C-A760-341972D3108C}"/>
    <hyperlink ref="G129" r:id="rId250" xr:uid="{3ED2C184-DDC0-405D-AE3B-6B0BEC9EBA20}"/>
    <hyperlink ref="G130" r:id="rId251" xr:uid="{93825985-D929-4EF6-8029-2EF64BBD59E8}"/>
    <hyperlink ref="G131" r:id="rId252" xr:uid="{AAE19772-B1C0-4A29-95BB-DD70E3A687B1}"/>
  </hyperlinks>
  <pageMargins left="0.70866141732283472" right="0.70866141732283472" top="0.78740157480314965" bottom="0.78740157480314965" header="0.31496062992125984" footer="0.31496062992125984"/>
  <pageSetup paperSize="8" scale="110" orientation="portrait" r:id="rId253"/>
  <headerFooter>
    <oddFooter>&amp;L&amp;"-,Fett"Hochschule Luzern Technik &amp; Architektur&amp;"-,Standard"
Technikumstrasse 21, CH-6048 Horw
hslu.ch/digital-engineer</oddFooter>
  </headerFooter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C2E6-6B41-4689-A857-79952F14A7AE}">
  <sheetPr codeName="Tabelle2">
    <tabColor rgb="FFFCC300"/>
  </sheetPr>
  <dimension ref="A1:N165"/>
  <sheetViews>
    <sheetView showGridLines="0" zoomScaleNormal="100" workbookViewId="0">
      <pane ySplit="1" topLeftCell="A2" activePane="bottomLeft" state="frozen"/>
      <selection pane="bottomLeft" activeCell="J16" sqref="J16"/>
    </sheetView>
  </sheetViews>
  <sheetFormatPr baseColWidth="10" defaultColWidth="11.5703125" defaultRowHeight="15.75" customHeight="1"/>
  <cols>
    <col min="1" max="1" width="5.5703125" style="5" customWidth="1"/>
    <col min="2" max="2" width="5.5703125" style="1" customWidth="1"/>
    <col min="3" max="3" width="16.42578125" style="1" customWidth="1"/>
    <col min="4" max="9" width="12.7109375" style="5" customWidth="1"/>
    <col min="10" max="10" width="16.42578125" style="1" customWidth="1"/>
    <col min="11" max="11" width="12.85546875" style="1" bestFit="1" customWidth="1"/>
    <col min="12" max="12" width="5" style="1" customWidth="1"/>
    <col min="13" max="13" width="12.85546875" style="1" bestFit="1" customWidth="1"/>
    <col min="14" max="14" width="17.42578125" style="1" customWidth="1"/>
    <col min="15" max="15" width="13.140625" style="1" customWidth="1"/>
    <col min="16" max="16384" width="11.5703125" style="1"/>
  </cols>
  <sheetData>
    <row r="1" spans="1:13" ht="38.25" customHeight="1">
      <c r="A1" s="413" t="s">
        <v>362</v>
      </c>
      <c r="B1" s="413"/>
      <c r="C1" s="413"/>
      <c r="D1" s="413"/>
      <c r="E1" s="413"/>
      <c r="F1" s="413"/>
      <c r="G1" s="413"/>
      <c r="H1" s="413"/>
      <c r="I1" s="413"/>
      <c r="K1" s="11">
        <f>SUM(J2:J165)</f>
        <v>180</v>
      </c>
    </row>
    <row r="2" spans="1:13" ht="15.75" customHeight="1">
      <c r="A2" s="384" t="s">
        <v>292</v>
      </c>
      <c r="B2" s="385" t="s">
        <v>379</v>
      </c>
      <c r="C2" s="9" t="s">
        <v>364</v>
      </c>
      <c r="D2" s="10" t="s">
        <v>365</v>
      </c>
      <c r="E2" s="10" t="s">
        <v>366</v>
      </c>
      <c r="F2" s="10" t="s">
        <v>367</v>
      </c>
      <c r="G2" s="10" t="s">
        <v>368</v>
      </c>
      <c r="H2" s="10" t="s">
        <v>369</v>
      </c>
      <c r="I2" s="259" t="s">
        <v>202</v>
      </c>
      <c r="J2" s="7">
        <f>SUM(D3:I21)</f>
        <v>33</v>
      </c>
      <c r="M2" s="3"/>
    </row>
    <row r="3" spans="1:13" ht="15.95" customHeight="1" thickBot="1">
      <c r="A3" s="384"/>
      <c r="B3" s="385"/>
      <c r="C3" s="373" t="s">
        <v>735</v>
      </c>
      <c r="D3" s="397" t="s">
        <v>370</v>
      </c>
      <c r="E3" s="397" t="s">
        <v>370</v>
      </c>
      <c r="F3" s="388" t="s">
        <v>304</v>
      </c>
      <c r="G3" s="368"/>
      <c r="H3" s="409" t="s">
        <v>638</v>
      </c>
      <c r="I3" s="402" t="s">
        <v>431</v>
      </c>
      <c r="L3" s="2" t="s">
        <v>346</v>
      </c>
    </row>
    <row r="4" spans="1:13" ht="15.95" customHeight="1" thickTop="1" thickBot="1">
      <c r="A4" s="384"/>
      <c r="B4" s="385"/>
      <c r="C4" s="373"/>
      <c r="D4" s="398"/>
      <c r="E4" s="398"/>
      <c r="F4" s="389"/>
      <c r="G4" s="369"/>
      <c r="H4" s="394"/>
      <c r="I4" s="402"/>
      <c r="L4" s="204"/>
      <c r="M4" s="5" t="s">
        <v>324</v>
      </c>
    </row>
    <row r="5" spans="1:13" ht="15.95" customHeight="1" thickTop="1" thickBot="1">
      <c r="A5" s="384"/>
      <c r="B5" s="385"/>
      <c r="C5" s="373"/>
      <c r="D5" s="398"/>
      <c r="E5" s="398"/>
      <c r="F5" s="389"/>
      <c r="G5" s="369"/>
      <c r="H5" s="394"/>
      <c r="I5" s="402"/>
      <c r="L5" s="208"/>
      <c r="M5" s="5" t="s">
        <v>328</v>
      </c>
    </row>
    <row r="6" spans="1:13" ht="15.95" customHeight="1" thickTop="1" thickBot="1">
      <c r="A6" s="384"/>
      <c r="B6" s="385"/>
      <c r="C6" s="374"/>
      <c r="D6" s="12">
        <v>6</v>
      </c>
      <c r="E6" s="12"/>
      <c r="F6" s="12">
        <v>3</v>
      </c>
      <c r="G6" s="14"/>
      <c r="H6" s="12">
        <v>3</v>
      </c>
      <c r="I6" s="402"/>
      <c r="L6" s="255"/>
      <c r="M6" s="5" t="s">
        <v>7</v>
      </c>
    </row>
    <row r="7" spans="1:13" ht="15.75" customHeight="1" thickTop="1" thickBot="1">
      <c r="A7" s="384"/>
      <c r="B7" s="385"/>
      <c r="C7" s="46" t="s">
        <v>371</v>
      </c>
      <c r="D7" s="13"/>
      <c r="E7" s="13"/>
      <c r="F7" s="13"/>
      <c r="G7" s="242"/>
      <c r="H7" s="13"/>
      <c r="I7" s="402"/>
      <c r="L7" s="248"/>
      <c r="M7" s="1" t="s">
        <v>8</v>
      </c>
    </row>
    <row r="8" spans="1:13" ht="15.95" customHeight="1" thickTop="1" thickBot="1">
      <c r="A8" s="384"/>
      <c r="B8" s="385"/>
      <c r="C8" s="372" t="s">
        <v>736</v>
      </c>
      <c r="D8" s="368"/>
      <c r="E8" s="397" t="s">
        <v>285</v>
      </c>
      <c r="F8" s="378" t="s">
        <v>708</v>
      </c>
      <c r="G8" s="399" t="s">
        <v>624</v>
      </c>
      <c r="H8" s="388" t="s">
        <v>286</v>
      </c>
      <c r="I8" s="402"/>
      <c r="L8" s="207"/>
      <c r="M8" s="1" t="s">
        <v>372</v>
      </c>
    </row>
    <row r="9" spans="1:13" ht="15.95" customHeight="1" thickTop="1">
      <c r="A9" s="384"/>
      <c r="B9" s="385"/>
      <c r="C9" s="373"/>
      <c r="D9" s="369"/>
      <c r="E9" s="398"/>
      <c r="F9" s="379"/>
      <c r="G9" s="400"/>
      <c r="H9" s="389"/>
      <c r="I9" s="402"/>
      <c r="M9" s="5"/>
    </row>
    <row r="10" spans="1:13" ht="15.95" customHeight="1">
      <c r="A10" s="384"/>
      <c r="B10" s="385"/>
      <c r="C10" s="373"/>
      <c r="D10" s="369"/>
      <c r="E10" s="398"/>
      <c r="F10" s="379"/>
      <c r="G10" s="400"/>
      <c r="H10" s="389"/>
      <c r="I10" s="402"/>
      <c r="M10" s="3"/>
    </row>
    <row r="11" spans="1:13" ht="15.95" customHeight="1">
      <c r="A11" s="384"/>
      <c r="B11" s="385"/>
      <c r="C11" s="374"/>
      <c r="D11" s="14"/>
      <c r="E11" s="12">
        <v>3</v>
      </c>
      <c r="F11" s="254">
        <v>3</v>
      </c>
      <c r="G11" s="12">
        <v>3</v>
      </c>
      <c r="H11" s="12">
        <v>6</v>
      </c>
      <c r="I11" s="254">
        <v>3</v>
      </c>
      <c r="M11" s="3"/>
    </row>
    <row r="12" spans="1:13" ht="6" customHeight="1">
      <c r="A12" s="384"/>
      <c r="B12" s="385"/>
      <c r="C12" s="46"/>
      <c r="D12" s="13"/>
      <c r="E12" s="13"/>
      <c r="F12" s="243"/>
      <c r="G12" s="13"/>
      <c r="H12" s="13"/>
      <c r="I12" s="13"/>
      <c r="M12" s="3"/>
    </row>
    <row r="13" spans="1:13" ht="15.75" customHeight="1">
      <c r="A13" s="384"/>
      <c r="B13" s="385"/>
      <c r="C13" s="372" t="s">
        <v>737</v>
      </c>
      <c r="D13" s="368"/>
      <c r="E13" s="390" t="s">
        <v>306</v>
      </c>
      <c r="F13" s="414"/>
      <c r="G13" s="368"/>
      <c r="H13" s="412" t="s">
        <v>286</v>
      </c>
      <c r="I13" s="369"/>
      <c r="M13" s="3"/>
    </row>
    <row r="14" spans="1:13" ht="15.75" customHeight="1">
      <c r="A14" s="384"/>
      <c r="B14" s="385"/>
      <c r="C14" s="373"/>
      <c r="D14" s="369"/>
      <c r="E14" s="391"/>
      <c r="F14" s="415"/>
      <c r="G14" s="369"/>
      <c r="H14" s="412"/>
      <c r="I14" s="369"/>
      <c r="M14" s="3"/>
    </row>
    <row r="15" spans="1:13" ht="15.75" customHeight="1">
      <c r="A15" s="384"/>
      <c r="B15" s="385"/>
      <c r="C15" s="373"/>
      <c r="D15" s="369"/>
      <c r="E15" s="391"/>
      <c r="F15" s="415"/>
      <c r="G15" s="369"/>
      <c r="H15" s="412"/>
      <c r="I15" s="369"/>
    </row>
    <row r="16" spans="1:13" ht="15.75" customHeight="1">
      <c r="A16" s="384"/>
      <c r="B16" s="385"/>
      <c r="C16" s="374"/>
      <c r="D16" s="14"/>
      <c r="E16" s="251">
        <v>3</v>
      </c>
      <c r="F16" s="14"/>
      <c r="G16" s="14"/>
      <c r="H16" s="38"/>
      <c r="I16" s="369"/>
    </row>
    <row r="17" spans="1:13" ht="9.75" customHeight="1">
      <c r="A17" s="384"/>
      <c r="B17" s="385"/>
      <c r="C17" s="46"/>
      <c r="D17" s="13"/>
      <c r="E17" s="13"/>
      <c r="F17" s="13"/>
      <c r="G17" s="13"/>
      <c r="H17" s="28"/>
      <c r="I17" s="369"/>
    </row>
    <row r="18" spans="1:13" ht="15.75" customHeight="1">
      <c r="A18" s="384"/>
      <c r="B18" s="385"/>
      <c r="C18" s="372" t="s">
        <v>738</v>
      </c>
      <c r="D18" s="368"/>
      <c r="E18" s="368"/>
      <c r="F18" s="382"/>
      <c r="G18" s="368"/>
      <c r="H18" s="368"/>
      <c r="I18" s="369"/>
    </row>
    <row r="19" spans="1:13" ht="15.75" customHeight="1">
      <c r="A19" s="384"/>
      <c r="B19" s="385"/>
      <c r="C19" s="373"/>
      <c r="D19" s="369"/>
      <c r="E19" s="369"/>
      <c r="F19" s="369"/>
      <c r="G19" s="369"/>
      <c r="H19" s="369"/>
      <c r="I19" s="369"/>
      <c r="L19" s="2" t="s">
        <v>349</v>
      </c>
      <c r="M19" s="55"/>
    </row>
    <row r="20" spans="1:13" ht="15.75" customHeight="1">
      <c r="A20" s="384"/>
      <c r="B20" s="385"/>
      <c r="C20" s="373"/>
      <c r="D20" s="369"/>
      <c r="E20" s="369"/>
      <c r="F20" s="369"/>
      <c r="G20" s="369"/>
      <c r="H20" s="369"/>
      <c r="I20" s="369"/>
      <c r="L20" s="1" t="s">
        <v>323</v>
      </c>
      <c r="M20" s="55"/>
    </row>
    <row r="21" spans="1:13" ht="15.75" customHeight="1">
      <c r="A21" s="384"/>
      <c r="B21" s="385"/>
      <c r="C21" s="383"/>
      <c r="D21" s="19"/>
      <c r="E21" s="19"/>
      <c r="F21" s="35"/>
      <c r="G21" s="19"/>
      <c r="H21" s="19"/>
      <c r="I21" s="19"/>
      <c r="L21" s="1" t="s">
        <v>327</v>
      </c>
      <c r="M21" s="55"/>
    </row>
    <row r="22" spans="1:13" ht="15.75" customHeight="1">
      <c r="B22" s="20"/>
      <c r="L22" s="1" t="s">
        <v>331</v>
      </c>
      <c r="M22" s="55"/>
    </row>
    <row r="23" spans="1:13" ht="15.75" customHeight="1">
      <c r="B23" s="20"/>
      <c r="L23" s="1" t="s">
        <v>335</v>
      </c>
      <c r="M23" s="55"/>
    </row>
    <row r="24" spans="1:13" ht="15.75" customHeight="1">
      <c r="B24" s="20"/>
    </row>
    <row r="25" spans="1:13">
      <c r="B25" s="20"/>
      <c r="J25" s="2"/>
    </row>
    <row r="26" spans="1:13" ht="15.75" customHeight="1">
      <c r="A26" s="384" t="s">
        <v>292</v>
      </c>
      <c r="B26" s="385" t="s">
        <v>383</v>
      </c>
      <c r="C26" s="9" t="s">
        <v>373</v>
      </c>
      <c r="D26" s="10" t="s">
        <v>365</v>
      </c>
      <c r="E26" s="10" t="s">
        <v>366</v>
      </c>
      <c r="F26" s="10" t="s">
        <v>367</v>
      </c>
      <c r="G26" s="10" t="s">
        <v>368</v>
      </c>
      <c r="H26" s="10" t="s">
        <v>369</v>
      </c>
      <c r="I26" s="259" t="s">
        <v>202</v>
      </c>
      <c r="J26" s="7">
        <f>SUM(D27:I45)</f>
        <v>30</v>
      </c>
    </row>
    <row r="27" spans="1:13" ht="15.95" customHeight="1">
      <c r="A27" s="384"/>
      <c r="B27" s="385"/>
      <c r="C27" s="410" t="s">
        <v>735</v>
      </c>
      <c r="D27" s="405" t="s">
        <v>287</v>
      </c>
      <c r="E27" s="376"/>
      <c r="F27" s="376"/>
      <c r="G27" s="370" t="s">
        <v>269</v>
      </c>
      <c r="H27" s="393" t="s">
        <v>748</v>
      </c>
      <c r="I27" s="369" t="s">
        <v>864</v>
      </c>
    </row>
    <row r="28" spans="1:13" ht="15.95" customHeight="1">
      <c r="A28" s="384"/>
      <c r="B28" s="385"/>
      <c r="C28" s="410"/>
      <c r="D28" s="406"/>
      <c r="E28" s="377"/>
      <c r="F28" s="377"/>
      <c r="G28" s="400"/>
      <c r="H28" s="394"/>
      <c r="I28" s="369"/>
    </row>
    <row r="29" spans="1:13" ht="15.95" customHeight="1">
      <c r="A29" s="384"/>
      <c r="B29" s="385"/>
      <c r="C29" s="410"/>
      <c r="D29" s="406"/>
      <c r="E29" s="377"/>
      <c r="F29" s="377"/>
      <c r="G29" s="400"/>
      <c r="H29" s="394"/>
      <c r="I29" s="369"/>
      <c r="K29" s="22"/>
      <c r="M29" s="56"/>
    </row>
    <row r="30" spans="1:13" ht="15.95" customHeight="1">
      <c r="A30" s="384"/>
      <c r="B30" s="385"/>
      <c r="C30" s="411"/>
      <c r="D30" s="254"/>
      <c r="E30" s="21"/>
      <c r="F30" s="21"/>
      <c r="G30" s="12">
        <v>3</v>
      </c>
      <c r="H30" s="12">
        <v>3</v>
      </c>
      <c r="I30" s="369"/>
    </row>
    <row r="31" spans="1:13" ht="15.95" customHeight="1">
      <c r="A31" s="384"/>
      <c r="B31" s="385"/>
      <c r="C31" s="46" t="s">
        <v>371</v>
      </c>
      <c r="D31" s="289">
        <v>3</v>
      </c>
      <c r="E31" s="29"/>
      <c r="F31" s="29"/>
      <c r="G31" s="13"/>
      <c r="H31" s="13"/>
      <c r="I31" s="369"/>
    </row>
    <row r="32" spans="1:13" ht="15.95" customHeight="1">
      <c r="A32" s="384"/>
      <c r="B32" s="385"/>
      <c r="C32" s="372" t="s">
        <v>736</v>
      </c>
      <c r="D32" s="398" t="s">
        <v>374</v>
      </c>
      <c r="E32" s="407"/>
      <c r="F32" s="405" t="s">
        <v>749</v>
      </c>
      <c r="G32" s="392" t="s">
        <v>377</v>
      </c>
      <c r="H32" s="398" t="s">
        <v>241</v>
      </c>
      <c r="I32" s="369"/>
    </row>
    <row r="33" spans="1:13" ht="15.95" customHeight="1">
      <c r="A33" s="384"/>
      <c r="B33" s="385"/>
      <c r="C33" s="373"/>
      <c r="D33" s="398"/>
      <c r="E33" s="408"/>
      <c r="F33" s="406"/>
      <c r="G33" s="389"/>
      <c r="H33" s="398"/>
      <c r="I33" s="369"/>
      <c r="M33" s="36"/>
    </row>
    <row r="34" spans="1:13" ht="15.95" customHeight="1">
      <c r="A34" s="384"/>
      <c r="B34" s="385"/>
      <c r="C34" s="373"/>
      <c r="D34" s="398"/>
      <c r="E34" s="408"/>
      <c r="F34" s="406"/>
      <c r="G34" s="389"/>
      <c r="H34" s="398"/>
      <c r="I34" s="369"/>
    </row>
    <row r="35" spans="1:13" ht="15.95" customHeight="1">
      <c r="A35" s="384"/>
      <c r="B35" s="385"/>
      <c r="C35" s="374"/>
      <c r="D35" s="15">
        <v>3</v>
      </c>
      <c r="E35" s="14"/>
      <c r="F35" s="254">
        <v>3</v>
      </c>
      <c r="G35" s="16">
        <v>3</v>
      </c>
      <c r="H35" s="12">
        <v>3</v>
      </c>
      <c r="I35" s="19">
        <v>3</v>
      </c>
    </row>
    <row r="36" spans="1:13" ht="3.95" customHeight="1">
      <c r="A36" s="384"/>
      <c r="B36" s="385"/>
      <c r="C36" s="46"/>
      <c r="D36" s="13"/>
      <c r="E36" s="13"/>
      <c r="F36" s="13"/>
      <c r="G36" s="24"/>
      <c r="H36" s="13"/>
      <c r="I36" s="24"/>
    </row>
    <row r="37" spans="1:13" ht="15.95" customHeight="1">
      <c r="A37" s="384"/>
      <c r="B37" s="385"/>
      <c r="C37" s="372" t="s">
        <v>737</v>
      </c>
      <c r="D37" s="376"/>
      <c r="E37" s="368"/>
      <c r="F37" s="393" t="s">
        <v>268</v>
      </c>
      <c r="G37" s="376"/>
      <c r="H37" s="392" t="s">
        <v>242</v>
      </c>
      <c r="I37" s="369"/>
    </row>
    <row r="38" spans="1:13" ht="15.95" customHeight="1">
      <c r="A38" s="384"/>
      <c r="B38" s="385"/>
      <c r="C38" s="373"/>
      <c r="D38" s="377"/>
      <c r="E38" s="369"/>
      <c r="F38" s="394"/>
      <c r="G38" s="377"/>
      <c r="H38" s="389"/>
      <c r="I38" s="369"/>
    </row>
    <row r="39" spans="1:13" ht="15.95" customHeight="1">
      <c r="A39" s="384"/>
      <c r="B39" s="385"/>
      <c r="C39" s="373"/>
      <c r="D39" s="377"/>
      <c r="E39" s="369"/>
      <c r="F39" s="394"/>
      <c r="G39" s="377"/>
      <c r="H39" s="389"/>
      <c r="I39" s="369"/>
      <c r="J39" s="2"/>
    </row>
    <row r="40" spans="1:13" ht="15.95" customHeight="1">
      <c r="A40" s="384"/>
      <c r="B40" s="385"/>
      <c r="C40" s="374"/>
      <c r="D40" s="21"/>
      <c r="E40" s="14"/>
      <c r="F40" s="15">
        <v>3</v>
      </c>
      <c r="G40" s="21"/>
      <c r="H40" s="12">
        <v>3</v>
      </c>
      <c r="I40" s="369"/>
    </row>
    <row r="41" spans="1:13" ht="12" customHeight="1">
      <c r="A41" s="384"/>
      <c r="B41" s="385"/>
      <c r="C41" s="46"/>
      <c r="D41" s="13"/>
      <c r="E41" s="13"/>
      <c r="F41" s="13"/>
      <c r="G41" s="13"/>
      <c r="H41" s="13"/>
      <c r="I41" s="369"/>
    </row>
    <row r="42" spans="1:13" ht="15.95" customHeight="1">
      <c r="A42" s="384"/>
      <c r="B42" s="385"/>
      <c r="C42" s="372" t="s">
        <v>738</v>
      </c>
      <c r="D42" s="368"/>
      <c r="E42" s="368"/>
      <c r="F42" s="368"/>
      <c r="G42" s="368"/>
      <c r="H42" s="368"/>
      <c r="I42" s="369"/>
    </row>
    <row r="43" spans="1:13" ht="15.95" customHeight="1">
      <c r="A43" s="384"/>
      <c r="B43" s="385"/>
      <c r="C43" s="373"/>
      <c r="D43" s="369"/>
      <c r="E43" s="369"/>
      <c r="F43" s="369"/>
      <c r="G43" s="369"/>
      <c r="H43" s="369"/>
      <c r="I43" s="369"/>
    </row>
    <row r="44" spans="1:13" ht="15.95" customHeight="1">
      <c r="A44" s="384"/>
      <c r="B44" s="385"/>
      <c r="C44" s="373"/>
      <c r="D44" s="369"/>
      <c r="E44" s="369"/>
      <c r="F44" s="369"/>
      <c r="G44" s="369"/>
      <c r="H44" s="369"/>
      <c r="I44" s="369"/>
    </row>
    <row r="45" spans="1:13" ht="15.95" customHeight="1">
      <c r="A45" s="384"/>
      <c r="B45" s="385"/>
      <c r="C45" s="383"/>
      <c r="D45" s="19"/>
      <c r="E45" s="19"/>
      <c r="F45" s="19"/>
      <c r="G45" s="19"/>
      <c r="H45" s="19"/>
      <c r="I45" s="19"/>
    </row>
    <row r="50" spans="1:14" ht="15.75" customHeight="1">
      <c r="A50" s="384" t="s">
        <v>378</v>
      </c>
      <c r="B50" s="385" t="s">
        <v>387</v>
      </c>
      <c r="C50" s="9" t="s">
        <v>380</v>
      </c>
      <c r="D50" s="10" t="s">
        <v>365</v>
      </c>
      <c r="E50" s="10" t="s">
        <v>366</v>
      </c>
      <c r="F50" s="10" t="s">
        <v>367</v>
      </c>
      <c r="G50" s="10" t="s">
        <v>368</v>
      </c>
      <c r="H50" s="10" t="s">
        <v>369</v>
      </c>
      <c r="I50" s="259" t="s">
        <v>202</v>
      </c>
      <c r="J50" s="7">
        <f>SUM(D51:I69)</f>
        <v>30</v>
      </c>
    </row>
    <row r="51" spans="1:14" ht="15.95" customHeight="1">
      <c r="A51" s="384"/>
      <c r="B51" s="385"/>
      <c r="C51" s="373" t="s">
        <v>735</v>
      </c>
      <c r="D51" s="376"/>
      <c r="E51" s="376"/>
      <c r="F51" s="403" t="s">
        <v>709</v>
      </c>
      <c r="G51" s="389" t="s">
        <v>185</v>
      </c>
      <c r="H51" s="389" t="s">
        <v>626</v>
      </c>
      <c r="I51" s="402" t="s">
        <v>73</v>
      </c>
    </row>
    <row r="52" spans="1:14" ht="15.95" customHeight="1">
      <c r="A52" s="384"/>
      <c r="B52" s="385"/>
      <c r="C52" s="373"/>
      <c r="D52" s="377"/>
      <c r="E52" s="377"/>
      <c r="F52" s="404"/>
      <c r="G52" s="389"/>
      <c r="H52" s="389"/>
      <c r="I52" s="402"/>
      <c r="N52" s="1" t="s">
        <v>24</v>
      </c>
    </row>
    <row r="53" spans="1:14" ht="15.95" customHeight="1">
      <c r="A53" s="384"/>
      <c r="B53" s="385"/>
      <c r="C53" s="373"/>
      <c r="D53" s="377"/>
      <c r="E53" s="377"/>
      <c r="F53" s="404"/>
      <c r="G53" s="389"/>
      <c r="H53" s="389"/>
      <c r="I53" s="402"/>
    </row>
    <row r="54" spans="1:14" ht="15.95" customHeight="1">
      <c r="A54" s="384"/>
      <c r="B54" s="385"/>
      <c r="C54" s="374"/>
      <c r="D54" s="21"/>
      <c r="E54" s="21"/>
      <c r="F54" s="254">
        <v>3</v>
      </c>
      <c r="G54" s="16">
        <v>3</v>
      </c>
      <c r="H54" s="16"/>
      <c r="I54" s="402"/>
    </row>
    <row r="55" spans="1:14" ht="15.95" customHeight="1">
      <c r="A55" s="384"/>
      <c r="B55" s="385"/>
      <c r="C55" s="46" t="s">
        <v>371</v>
      </c>
      <c r="D55" s="244"/>
      <c r="E55" s="244"/>
      <c r="F55" s="13"/>
      <c r="G55" s="13"/>
      <c r="H55" s="24"/>
      <c r="I55" s="402"/>
    </row>
    <row r="56" spans="1:14" ht="15.95" customHeight="1">
      <c r="A56" s="384"/>
      <c r="B56" s="385"/>
      <c r="C56" s="372" t="s">
        <v>736</v>
      </c>
      <c r="D56" s="397" t="s">
        <v>381</v>
      </c>
      <c r="E56" s="376"/>
      <c r="F56" s="376"/>
      <c r="G56" s="392" t="s">
        <v>714</v>
      </c>
      <c r="H56" s="397" t="s">
        <v>424</v>
      </c>
      <c r="I56" s="402"/>
    </row>
    <row r="57" spans="1:14" ht="15.95" customHeight="1">
      <c r="A57" s="384"/>
      <c r="B57" s="385"/>
      <c r="C57" s="373"/>
      <c r="D57" s="398"/>
      <c r="E57" s="377"/>
      <c r="F57" s="377"/>
      <c r="G57" s="389"/>
      <c r="H57" s="398"/>
      <c r="I57" s="402"/>
    </row>
    <row r="58" spans="1:14" ht="15.95" customHeight="1">
      <c r="A58" s="384"/>
      <c r="B58" s="385"/>
      <c r="C58" s="373"/>
      <c r="D58" s="398"/>
      <c r="E58" s="377"/>
      <c r="F58" s="377"/>
      <c r="G58" s="389"/>
      <c r="H58" s="398"/>
      <c r="I58" s="402"/>
    </row>
    <row r="59" spans="1:14" ht="15.95" customHeight="1">
      <c r="A59" s="384"/>
      <c r="B59" s="385"/>
      <c r="C59" s="374"/>
      <c r="D59" s="12">
        <v>3</v>
      </c>
      <c r="E59" s="21"/>
      <c r="F59" s="21"/>
      <c r="G59" s="12">
        <v>3</v>
      </c>
      <c r="H59" s="18">
        <v>6</v>
      </c>
      <c r="I59" s="254">
        <v>3</v>
      </c>
    </row>
    <row r="60" spans="1:14" ht="3.95" customHeight="1">
      <c r="A60" s="384"/>
      <c r="B60" s="385"/>
      <c r="C60" s="46"/>
      <c r="D60" s="13"/>
      <c r="E60" s="13"/>
      <c r="F60" s="13"/>
      <c r="G60" s="13"/>
      <c r="H60" s="13"/>
      <c r="I60" s="13"/>
    </row>
    <row r="61" spans="1:14" ht="15.95" customHeight="1">
      <c r="A61" s="384"/>
      <c r="B61" s="385"/>
      <c r="C61" s="372" t="s">
        <v>737</v>
      </c>
      <c r="D61" s="376"/>
      <c r="E61" s="376"/>
      <c r="F61" s="376"/>
      <c r="G61" s="398" t="s">
        <v>626</v>
      </c>
      <c r="H61" s="397" t="s">
        <v>424</v>
      </c>
      <c r="I61" s="369"/>
    </row>
    <row r="62" spans="1:14" ht="15.95" customHeight="1">
      <c r="A62" s="384"/>
      <c r="B62" s="385"/>
      <c r="C62" s="373"/>
      <c r="D62" s="377"/>
      <c r="E62" s="377"/>
      <c r="F62" s="377"/>
      <c r="G62" s="398"/>
      <c r="H62" s="398"/>
      <c r="I62" s="369"/>
    </row>
    <row r="63" spans="1:14" ht="15.95" customHeight="1">
      <c r="A63" s="384"/>
      <c r="B63" s="385"/>
      <c r="C63" s="373"/>
      <c r="D63" s="377"/>
      <c r="E63" s="377"/>
      <c r="F63" s="377"/>
      <c r="G63" s="398"/>
      <c r="H63" s="398"/>
      <c r="I63" s="369"/>
    </row>
    <row r="64" spans="1:14" ht="15.95" customHeight="1">
      <c r="A64" s="384"/>
      <c r="B64" s="385"/>
      <c r="C64" s="374"/>
      <c r="D64" s="21"/>
      <c r="E64" s="21"/>
      <c r="F64" s="21"/>
      <c r="G64" s="16">
        <v>6</v>
      </c>
      <c r="H64" s="12"/>
      <c r="I64" s="369"/>
    </row>
    <row r="65" spans="1:10" ht="12" customHeight="1">
      <c r="A65" s="384"/>
      <c r="B65" s="385"/>
      <c r="C65" s="46"/>
      <c r="D65" s="13"/>
      <c r="E65" s="13"/>
      <c r="F65" s="13"/>
      <c r="G65" s="24"/>
      <c r="H65" s="13"/>
      <c r="I65" s="369"/>
    </row>
    <row r="66" spans="1:10" ht="15.95" customHeight="1">
      <c r="A66" s="384"/>
      <c r="B66" s="385"/>
      <c r="C66" s="372" t="s">
        <v>738</v>
      </c>
      <c r="D66" s="390" t="s">
        <v>249</v>
      </c>
      <c r="E66" s="368"/>
      <c r="F66" s="368"/>
      <c r="G66" s="368"/>
      <c r="H66" s="368"/>
      <c r="I66" s="369"/>
    </row>
    <row r="67" spans="1:10" ht="15.95" customHeight="1">
      <c r="A67" s="384"/>
      <c r="B67" s="385"/>
      <c r="C67" s="373"/>
      <c r="D67" s="391"/>
      <c r="E67" s="369"/>
      <c r="F67" s="369"/>
      <c r="G67" s="369"/>
      <c r="H67" s="369"/>
      <c r="I67" s="369"/>
    </row>
    <row r="68" spans="1:10" ht="15.95" customHeight="1">
      <c r="A68" s="384"/>
      <c r="B68" s="385"/>
      <c r="C68" s="373"/>
      <c r="D68" s="391"/>
      <c r="E68" s="369"/>
      <c r="F68" s="369"/>
      <c r="G68" s="369"/>
      <c r="H68" s="369"/>
      <c r="I68" s="369"/>
    </row>
    <row r="69" spans="1:10" ht="15.95" customHeight="1">
      <c r="A69" s="384"/>
      <c r="B69" s="385"/>
      <c r="C69" s="383"/>
      <c r="D69" s="251">
        <v>3</v>
      </c>
      <c r="E69" s="19"/>
      <c r="F69" s="19"/>
      <c r="G69" s="19"/>
      <c r="H69" s="19"/>
      <c r="I69" s="19"/>
    </row>
    <row r="74" spans="1:10" ht="15.75" customHeight="1">
      <c r="A74" s="384" t="s">
        <v>378</v>
      </c>
      <c r="B74" s="385" t="s">
        <v>390</v>
      </c>
      <c r="C74" s="9" t="s">
        <v>384</v>
      </c>
      <c r="D74" s="10" t="s">
        <v>365</v>
      </c>
      <c r="E74" s="10" t="s">
        <v>366</v>
      </c>
      <c r="F74" s="10" t="s">
        <v>367</v>
      </c>
      <c r="G74" s="10" t="s">
        <v>368</v>
      </c>
      <c r="H74" s="10" t="s">
        <v>369</v>
      </c>
      <c r="I74" s="259" t="s">
        <v>202</v>
      </c>
      <c r="J74" s="7">
        <f>SUM(D75:I93)</f>
        <v>33</v>
      </c>
    </row>
    <row r="75" spans="1:10" ht="15.95" customHeight="1">
      <c r="A75" s="384"/>
      <c r="B75" s="385"/>
      <c r="C75" s="373" t="s">
        <v>735</v>
      </c>
      <c r="D75" s="378" t="s">
        <v>425</v>
      </c>
      <c r="E75" s="378" t="s">
        <v>425</v>
      </c>
      <c r="F75" s="368"/>
      <c r="G75" s="401" t="s">
        <v>187</v>
      </c>
      <c r="H75" s="393" t="s">
        <v>386</v>
      </c>
      <c r="I75" s="390" t="s">
        <v>716</v>
      </c>
    </row>
    <row r="76" spans="1:10" ht="15.95" customHeight="1">
      <c r="A76" s="384"/>
      <c r="B76" s="385"/>
      <c r="C76" s="373"/>
      <c r="D76" s="379"/>
      <c r="E76" s="379"/>
      <c r="F76" s="369"/>
      <c r="G76" s="401"/>
      <c r="H76" s="394"/>
      <c r="I76" s="395"/>
    </row>
    <row r="77" spans="1:10" ht="15.95" customHeight="1">
      <c r="A77" s="384"/>
      <c r="B77" s="385"/>
      <c r="C77" s="373"/>
      <c r="D77" s="379"/>
      <c r="E77" s="379"/>
      <c r="F77" s="369"/>
      <c r="G77" s="401"/>
      <c r="H77" s="394"/>
      <c r="I77" s="395"/>
    </row>
    <row r="78" spans="1:10" ht="15.95" customHeight="1">
      <c r="A78" s="384"/>
      <c r="B78" s="385"/>
      <c r="C78" s="374"/>
      <c r="D78" s="254">
        <v>6</v>
      </c>
      <c r="E78" s="254"/>
      <c r="F78" s="14"/>
      <c r="G78" s="12">
        <v>6</v>
      </c>
      <c r="H78" s="12">
        <v>3</v>
      </c>
      <c r="I78" s="395"/>
    </row>
    <row r="79" spans="1:10" ht="15.95" customHeight="1">
      <c r="A79" s="384"/>
      <c r="B79" s="385"/>
      <c r="C79" s="46" t="s">
        <v>371</v>
      </c>
      <c r="D79" s="13"/>
      <c r="E79" s="13"/>
      <c r="F79" s="13"/>
      <c r="G79" s="13"/>
      <c r="H79" s="13"/>
      <c r="I79" s="395"/>
    </row>
    <row r="80" spans="1:10" ht="15.95" customHeight="1">
      <c r="A80" s="384"/>
      <c r="B80" s="385"/>
      <c r="C80" s="372" t="s">
        <v>736</v>
      </c>
      <c r="D80" s="368"/>
      <c r="E80" s="368"/>
      <c r="F80" s="368"/>
      <c r="G80" s="401" t="s">
        <v>187</v>
      </c>
      <c r="H80" s="397" t="s">
        <v>426</v>
      </c>
      <c r="I80" s="395"/>
    </row>
    <row r="81" spans="1:13" ht="15.95" customHeight="1">
      <c r="A81" s="384"/>
      <c r="B81" s="385"/>
      <c r="C81" s="373"/>
      <c r="D81" s="369"/>
      <c r="E81" s="369"/>
      <c r="F81" s="369"/>
      <c r="G81" s="401"/>
      <c r="H81" s="398"/>
      <c r="I81" s="395"/>
    </row>
    <row r="82" spans="1:13" ht="15.95" customHeight="1">
      <c r="A82" s="384"/>
      <c r="B82" s="385"/>
      <c r="C82" s="373"/>
      <c r="D82" s="369"/>
      <c r="E82" s="369"/>
      <c r="F82" s="369"/>
      <c r="G82" s="401"/>
      <c r="H82" s="398"/>
      <c r="I82" s="396"/>
    </row>
    <row r="83" spans="1:13" ht="15.95" customHeight="1">
      <c r="A83" s="384"/>
      <c r="B83" s="385"/>
      <c r="C83" s="374"/>
      <c r="D83" s="14"/>
      <c r="E83" s="14"/>
      <c r="F83" s="14"/>
      <c r="G83" s="12"/>
      <c r="H83" s="12">
        <v>6</v>
      </c>
      <c r="I83" s="290">
        <v>3</v>
      </c>
      <c r="M83" s="1" t="s">
        <v>24</v>
      </c>
    </row>
    <row r="84" spans="1:13" ht="3.95" customHeight="1">
      <c r="A84" s="384"/>
      <c r="B84" s="385"/>
      <c r="C84" s="46"/>
      <c r="D84" s="13"/>
      <c r="E84" s="13"/>
      <c r="F84" s="13"/>
      <c r="G84" s="13"/>
      <c r="H84" s="13"/>
      <c r="I84" s="13"/>
    </row>
    <row r="85" spans="1:13" ht="15.95" customHeight="1">
      <c r="A85" s="384"/>
      <c r="B85" s="385"/>
      <c r="C85" s="372" t="s">
        <v>737</v>
      </c>
      <c r="D85" s="376"/>
      <c r="E85" s="392" t="s">
        <v>375</v>
      </c>
      <c r="F85" s="376"/>
      <c r="G85" s="392" t="s">
        <v>159</v>
      </c>
      <c r="H85" s="397" t="s">
        <v>426</v>
      </c>
      <c r="I85" s="369"/>
    </row>
    <row r="86" spans="1:13" ht="15.95" customHeight="1">
      <c r="A86" s="384"/>
      <c r="B86" s="385"/>
      <c r="C86" s="373"/>
      <c r="D86" s="377"/>
      <c r="E86" s="389"/>
      <c r="F86" s="377"/>
      <c r="G86" s="389"/>
      <c r="H86" s="398"/>
      <c r="I86" s="369"/>
    </row>
    <row r="87" spans="1:13" ht="15.95" customHeight="1">
      <c r="A87" s="384"/>
      <c r="B87" s="385"/>
      <c r="C87" s="373"/>
      <c r="D87" s="377"/>
      <c r="E87" s="389"/>
      <c r="F87" s="377"/>
      <c r="G87" s="389"/>
      <c r="H87" s="398"/>
      <c r="I87" s="369"/>
    </row>
    <row r="88" spans="1:13" ht="15.95" customHeight="1">
      <c r="A88" s="384"/>
      <c r="B88" s="385"/>
      <c r="C88" s="374"/>
      <c r="D88" s="21"/>
      <c r="E88" s="12">
        <v>3</v>
      </c>
      <c r="F88" s="21"/>
      <c r="G88" s="12">
        <v>3</v>
      </c>
      <c r="H88" s="12"/>
      <c r="I88" s="369"/>
    </row>
    <row r="89" spans="1:13" ht="12" customHeight="1">
      <c r="A89" s="384"/>
      <c r="B89" s="385"/>
      <c r="C89" s="46"/>
      <c r="D89" s="13"/>
      <c r="E89" s="13"/>
      <c r="F89" s="13"/>
      <c r="G89" s="13"/>
      <c r="H89" s="13"/>
      <c r="I89" s="369"/>
    </row>
    <row r="90" spans="1:13" ht="15.95" customHeight="1">
      <c r="A90" s="384"/>
      <c r="B90" s="385"/>
      <c r="C90" s="372" t="s">
        <v>738</v>
      </c>
      <c r="D90" s="368"/>
      <c r="E90" s="368"/>
      <c r="F90" s="368"/>
      <c r="G90" s="390" t="s">
        <v>56</v>
      </c>
      <c r="H90" s="368"/>
      <c r="I90" s="369"/>
    </row>
    <row r="91" spans="1:13" ht="15.95" customHeight="1">
      <c r="A91" s="384"/>
      <c r="B91" s="385"/>
      <c r="C91" s="373"/>
      <c r="D91" s="369"/>
      <c r="E91" s="369"/>
      <c r="F91" s="369"/>
      <c r="G91" s="391"/>
      <c r="H91" s="369"/>
      <c r="I91" s="369"/>
    </row>
    <row r="92" spans="1:13" ht="15.95" customHeight="1">
      <c r="A92" s="384"/>
      <c r="B92" s="385"/>
      <c r="C92" s="373"/>
      <c r="D92" s="369"/>
      <c r="E92" s="369"/>
      <c r="F92" s="369"/>
      <c r="G92" s="391"/>
      <c r="H92" s="369"/>
      <c r="I92" s="369"/>
    </row>
    <row r="93" spans="1:13" ht="15.95" customHeight="1">
      <c r="A93" s="384"/>
      <c r="B93" s="385"/>
      <c r="C93" s="383"/>
      <c r="D93" s="19"/>
      <c r="E93" s="19"/>
      <c r="F93" s="19"/>
      <c r="G93" s="251">
        <v>3</v>
      </c>
      <c r="H93" s="19"/>
      <c r="I93" s="19"/>
    </row>
    <row r="98" spans="1:10" ht="15.75" customHeight="1">
      <c r="A98" s="384" t="s">
        <v>29</v>
      </c>
      <c r="B98" s="385" t="s">
        <v>393</v>
      </c>
      <c r="C98" s="9" t="s">
        <v>388</v>
      </c>
      <c r="D98" s="10" t="s">
        <v>365</v>
      </c>
      <c r="E98" s="10" t="s">
        <v>366</v>
      </c>
      <c r="F98" s="10" t="s">
        <v>367</v>
      </c>
      <c r="G98" s="10" t="s">
        <v>368</v>
      </c>
      <c r="H98" s="10" t="s">
        <v>369</v>
      </c>
      <c r="I98" s="259" t="s">
        <v>202</v>
      </c>
      <c r="J98" s="7">
        <f>SUM(D99:I117)</f>
        <v>27</v>
      </c>
    </row>
    <row r="99" spans="1:10" ht="15.95" customHeight="1">
      <c r="A99" s="384"/>
      <c r="B99" s="385"/>
      <c r="C99" s="373" t="s">
        <v>735</v>
      </c>
      <c r="D99" s="376"/>
      <c r="E99" s="388" t="s">
        <v>382</v>
      </c>
      <c r="F99" s="378" t="s">
        <v>214</v>
      </c>
      <c r="G99" s="388" t="s">
        <v>73</v>
      </c>
      <c r="H99" s="399" t="s">
        <v>423</v>
      </c>
      <c r="I99" s="369"/>
    </row>
    <row r="100" spans="1:10" ht="15.95" customHeight="1">
      <c r="A100" s="384"/>
      <c r="B100" s="385"/>
      <c r="C100" s="373"/>
      <c r="D100" s="377"/>
      <c r="E100" s="389"/>
      <c r="F100" s="379"/>
      <c r="G100" s="389"/>
      <c r="H100" s="400"/>
      <c r="I100" s="369"/>
    </row>
    <row r="101" spans="1:10" ht="15.95" customHeight="1">
      <c r="A101" s="384"/>
      <c r="B101" s="385"/>
      <c r="C101" s="373"/>
      <c r="D101" s="377"/>
      <c r="E101" s="389"/>
      <c r="F101" s="379"/>
      <c r="G101" s="389"/>
      <c r="H101" s="400"/>
      <c r="I101" s="369"/>
    </row>
    <row r="102" spans="1:10" ht="15.95" customHeight="1">
      <c r="A102" s="384"/>
      <c r="B102" s="385"/>
      <c r="C102" s="374"/>
      <c r="D102" s="21"/>
      <c r="E102" s="18">
        <v>3</v>
      </c>
      <c r="F102" s="254">
        <v>3</v>
      </c>
      <c r="G102" s="18">
        <v>3</v>
      </c>
      <c r="H102" s="17">
        <v>3</v>
      </c>
      <c r="I102" s="369"/>
    </row>
    <row r="103" spans="1:10" ht="15.95" customHeight="1">
      <c r="A103" s="384"/>
      <c r="B103" s="385"/>
      <c r="C103" s="46" t="s">
        <v>371</v>
      </c>
      <c r="D103" s="13"/>
      <c r="E103" s="13"/>
      <c r="F103" s="13"/>
      <c r="G103" s="34"/>
      <c r="H103" s="27"/>
      <c r="I103" s="369"/>
    </row>
    <row r="104" spans="1:10" ht="15.95" customHeight="1">
      <c r="A104" s="384"/>
      <c r="B104" s="385"/>
      <c r="C104" s="372" t="s">
        <v>736</v>
      </c>
      <c r="D104" s="376"/>
      <c r="E104" s="375" t="s">
        <v>389</v>
      </c>
      <c r="F104" s="375" t="s">
        <v>389</v>
      </c>
      <c r="G104" s="388" t="s">
        <v>74</v>
      </c>
      <c r="H104" s="376"/>
      <c r="I104" s="369"/>
    </row>
    <row r="105" spans="1:10" ht="15.95" customHeight="1">
      <c r="A105" s="384"/>
      <c r="B105" s="385"/>
      <c r="C105" s="373"/>
      <c r="D105" s="377"/>
      <c r="E105" s="375"/>
      <c r="F105" s="375"/>
      <c r="G105" s="389"/>
      <c r="H105" s="377"/>
      <c r="I105" s="369"/>
    </row>
    <row r="106" spans="1:10" ht="15.95" customHeight="1">
      <c r="A106" s="384"/>
      <c r="B106" s="385"/>
      <c r="C106" s="373"/>
      <c r="D106" s="377"/>
      <c r="E106" s="375"/>
      <c r="F106" s="375"/>
      <c r="G106" s="389"/>
      <c r="H106" s="377"/>
      <c r="I106" s="369"/>
    </row>
    <row r="107" spans="1:10" ht="15.95" customHeight="1">
      <c r="A107" s="384"/>
      <c r="B107" s="385"/>
      <c r="C107" s="374"/>
      <c r="D107" s="21"/>
      <c r="E107" s="40">
        <v>6</v>
      </c>
      <c r="F107" s="40"/>
      <c r="G107" s="18">
        <v>3</v>
      </c>
      <c r="H107" s="21"/>
      <c r="I107" s="19"/>
    </row>
    <row r="108" spans="1:10" ht="3.95" customHeight="1">
      <c r="A108" s="384"/>
      <c r="B108" s="385"/>
      <c r="C108" s="46"/>
      <c r="D108" s="13"/>
      <c r="E108" s="13"/>
      <c r="F108" s="13"/>
      <c r="G108" s="13"/>
      <c r="H108" s="13"/>
      <c r="I108" s="13"/>
    </row>
    <row r="109" spans="1:10" ht="15.95" customHeight="1">
      <c r="A109" s="384"/>
      <c r="B109" s="385"/>
      <c r="C109" s="372" t="s">
        <v>737</v>
      </c>
      <c r="D109" s="376"/>
      <c r="E109" s="376"/>
      <c r="F109" s="390" t="s">
        <v>396</v>
      </c>
      <c r="G109" s="386" t="s">
        <v>466</v>
      </c>
      <c r="H109" s="376"/>
      <c r="I109" s="369"/>
    </row>
    <row r="110" spans="1:10" ht="15.95" customHeight="1">
      <c r="A110" s="384"/>
      <c r="B110" s="385"/>
      <c r="C110" s="373"/>
      <c r="D110" s="377"/>
      <c r="E110" s="377"/>
      <c r="F110" s="391"/>
      <c r="G110" s="387"/>
      <c r="H110" s="377"/>
      <c r="I110" s="369"/>
    </row>
    <row r="111" spans="1:10" ht="15.95" customHeight="1">
      <c r="A111" s="384"/>
      <c r="B111" s="385"/>
      <c r="C111" s="373"/>
      <c r="D111" s="377"/>
      <c r="E111" s="377"/>
      <c r="F111" s="391"/>
      <c r="G111" s="387"/>
      <c r="H111" s="377"/>
      <c r="I111" s="369"/>
    </row>
    <row r="112" spans="1:10" ht="15.95" customHeight="1">
      <c r="A112" s="384"/>
      <c r="B112" s="385"/>
      <c r="C112" s="374"/>
      <c r="D112" s="21"/>
      <c r="E112" s="21"/>
      <c r="F112" s="251">
        <v>3</v>
      </c>
      <c r="G112" s="41">
        <v>3</v>
      </c>
      <c r="H112" s="21"/>
      <c r="I112" s="369"/>
    </row>
    <row r="113" spans="1:10" ht="12" customHeight="1">
      <c r="A113" s="384"/>
      <c r="B113" s="385"/>
      <c r="C113" s="46"/>
      <c r="D113" s="13"/>
      <c r="E113" s="13"/>
      <c r="F113" s="13"/>
      <c r="G113" s="13"/>
      <c r="H113" s="13"/>
      <c r="I113" s="369"/>
    </row>
    <row r="114" spans="1:10" ht="15.95" customHeight="1">
      <c r="A114" s="384"/>
      <c r="B114" s="385"/>
      <c r="C114" s="372" t="s">
        <v>738</v>
      </c>
      <c r="D114" s="368"/>
      <c r="E114" s="368"/>
      <c r="F114" s="368"/>
      <c r="G114" s="368"/>
      <c r="H114" s="368"/>
      <c r="I114" s="369"/>
    </row>
    <row r="115" spans="1:10" ht="15.95" customHeight="1">
      <c r="A115" s="384"/>
      <c r="B115" s="385"/>
      <c r="C115" s="373"/>
      <c r="D115" s="369"/>
      <c r="E115" s="369"/>
      <c r="F115" s="369"/>
      <c r="G115" s="369"/>
      <c r="H115" s="369"/>
      <c r="I115" s="369"/>
    </row>
    <row r="116" spans="1:10" ht="15.95" customHeight="1">
      <c r="A116" s="384"/>
      <c r="B116" s="385"/>
      <c r="C116" s="373"/>
      <c r="D116" s="369"/>
      <c r="E116" s="369"/>
      <c r="F116" s="369"/>
      <c r="G116" s="369"/>
      <c r="H116" s="369"/>
      <c r="I116" s="369"/>
    </row>
    <row r="117" spans="1:10" ht="15.95" customHeight="1">
      <c r="A117" s="384"/>
      <c r="B117" s="385"/>
      <c r="C117" s="383"/>
      <c r="D117" s="19"/>
      <c r="E117" s="19"/>
      <c r="F117" s="19"/>
      <c r="G117" s="19"/>
      <c r="H117" s="19"/>
      <c r="I117" s="19"/>
    </row>
    <row r="122" spans="1:10" ht="15.75" customHeight="1">
      <c r="A122" s="384" t="s">
        <v>29</v>
      </c>
      <c r="B122" s="385" t="s">
        <v>865</v>
      </c>
      <c r="C122" s="9" t="s">
        <v>391</v>
      </c>
      <c r="D122" s="10" t="s">
        <v>365</v>
      </c>
      <c r="E122" s="10" t="s">
        <v>366</v>
      </c>
      <c r="F122" s="10" t="s">
        <v>367</v>
      </c>
      <c r="G122" s="10" t="s">
        <v>368</v>
      </c>
      <c r="H122" s="10" t="s">
        <v>369</v>
      </c>
      <c r="I122" s="259" t="s">
        <v>202</v>
      </c>
      <c r="J122" s="7">
        <f>SUM(D123:I141)</f>
        <v>27</v>
      </c>
    </row>
    <row r="123" spans="1:10" ht="15.95" customHeight="1">
      <c r="A123" s="384"/>
      <c r="B123" s="385"/>
      <c r="C123" s="373" t="s">
        <v>735</v>
      </c>
      <c r="D123" s="375" t="s">
        <v>392</v>
      </c>
      <c r="E123" s="375" t="s">
        <v>392</v>
      </c>
      <c r="F123" s="376"/>
      <c r="G123" s="376"/>
      <c r="H123" s="370" t="s">
        <v>22</v>
      </c>
      <c r="I123" s="369"/>
    </row>
    <row r="124" spans="1:10" ht="15.95" customHeight="1">
      <c r="A124" s="384"/>
      <c r="B124" s="385"/>
      <c r="C124" s="373"/>
      <c r="D124" s="375"/>
      <c r="E124" s="375"/>
      <c r="F124" s="377"/>
      <c r="G124" s="377"/>
      <c r="H124" s="371"/>
      <c r="I124" s="369"/>
    </row>
    <row r="125" spans="1:10" ht="15.95" customHeight="1">
      <c r="A125" s="384"/>
      <c r="B125" s="385"/>
      <c r="C125" s="373"/>
      <c r="D125" s="375"/>
      <c r="E125" s="375"/>
      <c r="F125" s="377"/>
      <c r="G125" s="377"/>
      <c r="H125" s="371"/>
      <c r="I125" s="369"/>
    </row>
    <row r="126" spans="1:10" ht="15.95" customHeight="1">
      <c r="A126" s="384"/>
      <c r="B126" s="385"/>
      <c r="C126" s="374"/>
      <c r="D126" s="40">
        <v>12</v>
      </c>
      <c r="E126" s="40"/>
      <c r="F126" s="21"/>
      <c r="G126" s="21"/>
      <c r="H126" s="18">
        <v>3</v>
      </c>
      <c r="I126" s="369"/>
    </row>
    <row r="127" spans="1:10" ht="15.95" customHeight="1">
      <c r="A127" s="384"/>
      <c r="B127" s="385"/>
      <c r="C127" s="46" t="s">
        <v>371</v>
      </c>
      <c r="D127" s="13"/>
      <c r="E127" s="13"/>
      <c r="F127" s="13"/>
      <c r="G127" s="34"/>
      <c r="H127" s="27"/>
      <c r="I127" s="369"/>
    </row>
    <row r="128" spans="1:10" ht="15.95" customHeight="1">
      <c r="A128" s="384"/>
      <c r="B128" s="385"/>
      <c r="C128" s="372" t="s">
        <v>736</v>
      </c>
      <c r="D128" s="375" t="s">
        <v>392</v>
      </c>
      <c r="E128" s="375" t="s">
        <v>392</v>
      </c>
      <c r="F128" s="368"/>
      <c r="G128" s="370" t="s">
        <v>54</v>
      </c>
      <c r="H128" s="376"/>
      <c r="I128" s="369"/>
    </row>
    <row r="129" spans="1:9" ht="15.95" customHeight="1">
      <c r="A129" s="384"/>
      <c r="B129" s="385"/>
      <c r="C129" s="373"/>
      <c r="D129" s="375"/>
      <c r="E129" s="375"/>
      <c r="F129" s="369"/>
      <c r="G129" s="371"/>
      <c r="H129" s="377"/>
      <c r="I129" s="369"/>
    </row>
    <row r="130" spans="1:9" ht="15.95" customHeight="1">
      <c r="A130" s="384"/>
      <c r="B130" s="385"/>
      <c r="C130" s="373"/>
      <c r="D130" s="375"/>
      <c r="E130" s="375"/>
      <c r="F130" s="369"/>
      <c r="G130" s="371"/>
      <c r="H130" s="377"/>
      <c r="I130" s="369"/>
    </row>
    <row r="131" spans="1:9" ht="15.95" customHeight="1">
      <c r="A131" s="384"/>
      <c r="B131" s="385"/>
      <c r="C131" s="374"/>
      <c r="D131" s="40"/>
      <c r="E131" s="40"/>
      <c r="F131" s="19"/>
      <c r="G131" s="18">
        <v>3</v>
      </c>
      <c r="H131" s="21"/>
      <c r="I131" s="14"/>
    </row>
    <row r="132" spans="1:9" ht="3.95" customHeight="1">
      <c r="A132" s="384"/>
      <c r="B132" s="385"/>
      <c r="C132" s="46"/>
      <c r="D132" s="13"/>
      <c r="E132" s="13"/>
      <c r="F132" s="13"/>
      <c r="G132" s="218"/>
      <c r="H132" s="13"/>
      <c r="I132" s="13"/>
    </row>
    <row r="133" spans="1:9" ht="15.95" customHeight="1">
      <c r="A133" s="384"/>
      <c r="B133" s="385"/>
      <c r="C133" s="372" t="s">
        <v>737</v>
      </c>
      <c r="D133" s="376"/>
      <c r="E133" s="376"/>
      <c r="F133" s="386" t="s">
        <v>52</v>
      </c>
      <c r="G133" s="368"/>
      <c r="H133" s="368"/>
      <c r="I133" s="378" t="s">
        <v>427</v>
      </c>
    </row>
    <row r="134" spans="1:9" ht="15.95" customHeight="1">
      <c r="A134" s="384"/>
      <c r="B134" s="385"/>
      <c r="C134" s="373"/>
      <c r="D134" s="377"/>
      <c r="E134" s="377"/>
      <c r="F134" s="387"/>
      <c r="G134" s="369"/>
      <c r="H134" s="369"/>
      <c r="I134" s="379"/>
    </row>
    <row r="135" spans="1:9" ht="15.95" customHeight="1">
      <c r="A135" s="384"/>
      <c r="B135" s="385"/>
      <c r="C135" s="373"/>
      <c r="D135" s="377"/>
      <c r="E135" s="377"/>
      <c r="F135" s="387"/>
      <c r="G135" s="369"/>
      <c r="H135" s="369"/>
      <c r="I135" s="379"/>
    </row>
    <row r="136" spans="1:9" ht="15.95" customHeight="1">
      <c r="A136" s="384"/>
      <c r="B136" s="385"/>
      <c r="C136" s="374"/>
      <c r="D136" s="21"/>
      <c r="E136" s="21"/>
      <c r="F136" s="39">
        <v>3</v>
      </c>
      <c r="G136" s="19"/>
      <c r="H136" s="19"/>
      <c r="I136" s="253">
        <v>3</v>
      </c>
    </row>
    <row r="137" spans="1:9" ht="12" customHeight="1">
      <c r="A137" s="384"/>
      <c r="B137" s="385"/>
      <c r="C137" s="46"/>
      <c r="D137" s="33"/>
      <c r="E137" s="33"/>
      <c r="F137" s="33"/>
      <c r="G137" s="33"/>
      <c r="H137" s="33"/>
      <c r="I137" s="368"/>
    </row>
    <row r="138" spans="1:9" ht="15.95" customHeight="1">
      <c r="A138" s="384"/>
      <c r="B138" s="385"/>
      <c r="C138" s="372" t="s">
        <v>738</v>
      </c>
      <c r="D138" s="386" t="s">
        <v>779</v>
      </c>
      <c r="E138" s="368"/>
      <c r="F138" s="368"/>
      <c r="G138" s="368"/>
      <c r="H138" s="368"/>
      <c r="I138" s="369"/>
    </row>
    <row r="139" spans="1:9" ht="15.95" customHeight="1">
      <c r="A139" s="384"/>
      <c r="B139" s="385"/>
      <c r="C139" s="373"/>
      <c r="D139" s="387"/>
      <c r="E139" s="369"/>
      <c r="F139" s="369"/>
      <c r="G139" s="369"/>
      <c r="H139" s="369"/>
      <c r="I139" s="369"/>
    </row>
    <row r="140" spans="1:9" ht="15.95" customHeight="1">
      <c r="A140" s="384"/>
      <c r="B140" s="385"/>
      <c r="C140" s="373"/>
      <c r="D140" s="387"/>
      <c r="E140" s="369"/>
      <c r="F140" s="369"/>
      <c r="G140" s="369"/>
      <c r="H140" s="369"/>
      <c r="I140" s="19"/>
    </row>
    <row r="141" spans="1:9" ht="15.95" customHeight="1">
      <c r="A141" s="384"/>
      <c r="B141" s="385"/>
      <c r="C141" s="383"/>
      <c r="D141" s="39">
        <v>3</v>
      </c>
      <c r="E141" s="19"/>
      <c r="F141" s="19"/>
      <c r="G141" s="19"/>
      <c r="H141" s="19"/>
      <c r="I141" s="19"/>
    </row>
    <row r="146" spans="1:10" ht="15.75" customHeight="1">
      <c r="A146" s="384" t="s">
        <v>29</v>
      </c>
      <c r="B146" s="385" t="s">
        <v>393</v>
      </c>
      <c r="C146" s="9" t="s">
        <v>394</v>
      </c>
      <c r="D146" s="10" t="s">
        <v>365</v>
      </c>
      <c r="E146" s="10" t="s">
        <v>366</v>
      </c>
      <c r="F146" s="10" t="s">
        <v>367</v>
      </c>
      <c r="G146" s="10" t="s">
        <v>368</v>
      </c>
      <c r="H146" s="10" t="s">
        <v>369</v>
      </c>
      <c r="I146" s="259" t="s">
        <v>202</v>
      </c>
      <c r="J146" s="7">
        <f>SUM(D147:I165)</f>
        <v>0</v>
      </c>
    </row>
    <row r="147" spans="1:10" ht="15.75" customHeight="1">
      <c r="A147" s="384"/>
      <c r="B147" s="385"/>
      <c r="C147" s="373" t="s">
        <v>735</v>
      </c>
      <c r="D147" s="380"/>
      <c r="E147" s="380"/>
      <c r="F147" s="368"/>
      <c r="G147" s="368"/>
      <c r="H147" s="368"/>
      <c r="I147" s="369"/>
    </row>
    <row r="148" spans="1:10" ht="15.75" customHeight="1">
      <c r="A148" s="384"/>
      <c r="B148" s="385"/>
      <c r="C148" s="373"/>
      <c r="D148" s="381"/>
      <c r="E148" s="381"/>
      <c r="F148" s="369"/>
      <c r="G148" s="369"/>
      <c r="H148" s="369"/>
      <c r="I148" s="369"/>
    </row>
    <row r="149" spans="1:10" ht="15.75" customHeight="1">
      <c r="A149" s="384"/>
      <c r="B149" s="385"/>
      <c r="C149" s="373"/>
      <c r="D149" s="381"/>
      <c r="E149" s="381"/>
      <c r="F149" s="369"/>
      <c r="G149" s="369"/>
      <c r="H149" s="369"/>
      <c r="I149" s="369"/>
    </row>
    <row r="150" spans="1:10" ht="15.75" customHeight="1">
      <c r="A150" s="384"/>
      <c r="B150" s="385"/>
      <c r="C150" s="374"/>
      <c r="D150" s="14"/>
      <c r="E150" s="14"/>
      <c r="F150" s="14"/>
      <c r="G150" s="14"/>
      <c r="H150" s="14"/>
      <c r="I150" s="369"/>
    </row>
    <row r="151" spans="1:10" ht="15.95" customHeight="1">
      <c r="A151" s="384"/>
      <c r="B151" s="385"/>
      <c r="C151" s="46" t="s">
        <v>371</v>
      </c>
      <c r="D151" s="13"/>
      <c r="E151" s="13"/>
      <c r="F151" s="13"/>
      <c r="G151" s="13"/>
      <c r="H151" s="13"/>
      <c r="I151" s="369"/>
    </row>
    <row r="152" spans="1:10" ht="15.75" customHeight="1">
      <c r="A152" s="384"/>
      <c r="B152" s="385"/>
      <c r="C152" s="372" t="s">
        <v>736</v>
      </c>
      <c r="D152" s="380"/>
      <c r="E152" s="380"/>
      <c r="F152" s="368"/>
      <c r="G152" s="382"/>
      <c r="H152" s="368"/>
      <c r="I152" s="369"/>
    </row>
    <row r="153" spans="1:10" ht="15.75" customHeight="1">
      <c r="A153" s="384"/>
      <c r="B153" s="385"/>
      <c r="C153" s="373"/>
      <c r="D153" s="381"/>
      <c r="E153" s="381"/>
      <c r="F153" s="369"/>
      <c r="G153" s="369"/>
      <c r="H153" s="369"/>
      <c r="I153" s="369"/>
    </row>
    <row r="154" spans="1:10" ht="15.75" customHeight="1">
      <c r="A154" s="384"/>
      <c r="B154" s="385"/>
      <c r="C154" s="373"/>
      <c r="D154" s="381"/>
      <c r="E154" s="381"/>
      <c r="F154" s="369"/>
      <c r="G154" s="369"/>
      <c r="H154" s="369"/>
      <c r="I154" s="369"/>
    </row>
    <row r="155" spans="1:10" ht="15.75" customHeight="1">
      <c r="A155" s="384"/>
      <c r="B155" s="385"/>
      <c r="C155" s="374"/>
      <c r="D155" s="14"/>
      <c r="E155" s="14"/>
      <c r="F155" s="14"/>
      <c r="G155" s="32"/>
      <c r="H155" s="14"/>
      <c r="I155" s="14"/>
    </row>
    <row r="156" spans="1:10" ht="3.95" customHeight="1">
      <c r="A156" s="384"/>
      <c r="B156" s="385"/>
      <c r="C156" s="46"/>
      <c r="D156" s="13"/>
      <c r="E156" s="13"/>
      <c r="F156" s="13"/>
      <c r="G156" s="31"/>
      <c r="H156" s="13"/>
      <c r="I156" s="13"/>
    </row>
    <row r="157" spans="1:10" ht="15.75" customHeight="1">
      <c r="A157" s="384"/>
      <c r="B157" s="385"/>
      <c r="C157" s="372" t="s">
        <v>737</v>
      </c>
      <c r="D157" s="368"/>
      <c r="E157" s="368"/>
      <c r="F157" s="368"/>
      <c r="G157" s="368"/>
      <c r="H157" s="368"/>
      <c r="I157" s="369"/>
    </row>
    <row r="158" spans="1:10" ht="15.75" customHeight="1">
      <c r="A158" s="384"/>
      <c r="B158" s="385"/>
      <c r="C158" s="373"/>
      <c r="D158" s="369"/>
      <c r="E158" s="369"/>
      <c r="F158" s="369"/>
      <c r="G158" s="369"/>
      <c r="H158" s="369"/>
      <c r="I158" s="369"/>
    </row>
    <row r="159" spans="1:10" ht="15.75" customHeight="1">
      <c r="A159" s="384"/>
      <c r="B159" s="385"/>
      <c r="C159" s="373"/>
      <c r="D159" s="369"/>
      <c r="E159" s="369"/>
      <c r="F159" s="369"/>
      <c r="G159" s="369"/>
      <c r="H159" s="369"/>
      <c r="I159" s="369"/>
    </row>
    <row r="160" spans="1:10" ht="15.75" customHeight="1">
      <c r="A160" s="384"/>
      <c r="B160" s="385"/>
      <c r="C160" s="374"/>
      <c r="D160" s="14"/>
      <c r="E160" s="14"/>
      <c r="F160" s="14"/>
      <c r="G160" s="14"/>
      <c r="H160" s="14"/>
      <c r="I160" s="369"/>
    </row>
    <row r="161" spans="1:9" ht="12" customHeight="1">
      <c r="A161" s="384"/>
      <c r="B161" s="385"/>
      <c r="C161" s="46"/>
      <c r="D161" s="13"/>
      <c r="E161" s="13"/>
      <c r="F161" s="13"/>
      <c r="G161" s="13"/>
      <c r="H161" s="13"/>
      <c r="I161" s="369"/>
    </row>
    <row r="162" spans="1:9" ht="15.75" customHeight="1">
      <c r="A162" s="384"/>
      <c r="B162" s="385"/>
      <c r="C162" s="372" t="s">
        <v>738</v>
      </c>
      <c r="D162" s="368"/>
      <c r="E162" s="368"/>
      <c r="F162" s="368"/>
      <c r="G162" s="368"/>
      <c r="H162" s="368"/>
      <c r="I162" s="369"/>
    </row>
    <row r="163" spans="1:9" ht="15.75" customHeight="1">
      <c r="A163" s="384"/>
      <c r="B163" s="385"/>
      <c r="C163" s="373"/>
      <c r="D163" s="369"/>
      <c r="E163" s="369"/>
      <c r="F163" s="369"/>
      <c r="G163" s="369"/>
      <c r="H163" s="369"/>
      <c r="I163" s="369"/>
    </row>
    <row r="164" spans="1:9" ht="15.75" customHeight="1">
      <c r="A164" s="384"/>
      <c r="B164" s="385"/>
      <c r="C164" s="373"/>
      <c r="D164" s="369"/>
      <c r="E164" s="369"/>
      <c r="F164" s="369"/>
      <c r="G164" s="369"/>
      <c r="H164" s="369"/>
      <c r="I164" s="369"/>
    </row>
    <row r="165" spans="1:9" ht="15.75" customHeight="1">
      <c r="A165" s="384"/>
      <c r="B165" s="385"/>
      <c r="C165" s="383"/>
      <c r="D165" s="19"/>
      <c r="E165" s="19"/>
      <c r="F165" s="19"/>
      <c r="G165" s="19"/>
      <c r="H165" s="19"/>
      <c r="I165" s="19"/>
    </row>
  </sheetData>
  <mergeCells count="198">
    <mergeCell ref="A1:I1"/>
    <mergeCell ref="A2:A21"/>
    <mergeCell ref="B2:B21"/>
    <mergeCell ref="C3:C6"/>
    <mergeCell ref="D3:D5"/>
    <mergeCell ref="E3:E5"/>
    <mergeCell ref="F3:F5"/>
    <mergeCell ref="E8:E10"/>
    <mergeCell ref="G8:G10"/>
    <mergeCell ref="I3:I10"/>
    <mergeCell ref="I13:I20"/>
    <mergeCell ref="C18:C21"/>
    <mergeCell ref="D18:D20"/>
    <mergeCell ref="E18:E20"/>
    <mergeCell ref="F18:F20"/>
    <mergeCell ref="G18:G20"/>
    <mergeCell ref="H18:H20"/>
    <mergeCell ref="C13:C16"/>
    <mergeCell ref="D13:D15"/>
    <mergeCell ref="E13:E15"/>
    <mergeCell ref="F13:F15"/>
    <mergeCell ref="G13:G15"/>
    <mergeCell ref="A26:A45"/>
    <mergeCell ref="B26:B45"/>
    <mergeCell ref="H3:H5"/>
    <mergeCell ref="H8:H10"/>
    <mergeCell ref="C27:C30"/>
    <mergeCell ref="H13:H15"/>
    <mergeCell ref="C8:C11"/>
    <mergeCell ref="D8:D10"/>
    <mergeCell ref="D32:D34"/>
    <mergeCell ref="F8:F10"/>
    <mergeCell ref="G3:G5"/>
    <mergeCell ref="G27:G29"/>
    <mergeCell ref="I37:I44"/>
    <mergeCell ref="C42:C45"/>
    <mergeCell ref="D42:D44"/>
    <mergeCell ref="E42:E44"/>
    <mergeCell ref="F42:F44"/>
    <mergeCell ref="G42:G44"/>
    <mergeCell ref="H42:H44"/>
    <mergeCell ref="I27:I34"/>
    <mergeCell ref="D27:D29"/>
    <mergeCell ref="E27:E29"/>
    <mergeCell ref="F37:F39"/>
    <mergeCell ref="C37:C40"/>
    <mergeCell ref="D37:D39"/>
    <mergeCell ref="E37:E39"/>
    <mergeCell ref="C32:C35"/>
    <mergeCell ref="E32:E34"/>
    <mergeCell ref="H32:H34"/>
    <mergeCell ref="H27:H29"/>
    <mergeCell ref="F32:F34"/>
    <mergeCell ref="G32:G34"/>
    <mergeCell ref="F27:F29"/>
    <mergeCell ref="H37:H39"/>
    <mergeCell ref="G37:G39"/>
    <mergeCell ref="I61:I68"/>
    <mergeCell ref="C66:C69"/>
    <mergeCell ref="D66:D68"/>
    <mergeCell ref="E66:E68"/>
    <mergeCell ref="F66:F68"/>
    <mergeCell ref="H66:H68"/>
    <mergeCell ref="G66:G68"/>
    <mergeCell ref="H51:H53"/>
    <mergeCell ref="I51:I58"/>
    <mergeCell ref="C56:C59"/>
    <mergeCell ref="F51:F53"/>
    <mergeCell ref="E56:E58"/>
    <mergeCell ref="F56:F58"/>
    <mergeCell ref="H56:H58"/>
    <mergeCell ref="G61:G63"/>
    <mergeCell ref="C51:C54"/>
    <mergeCell ref="D56:D58"/>
    <mergeCell ref="E51:E53"/>
    <mergeCell ref="C61:C64"/>
    <mergeCell ref="D61:D63"/>
    <mergeCell ref="E61:E63"/>
    <mergeCell ref="D51:D53"/>
    <mergeCell ref="A74:A93"/>
    <mergeCell ref="B74:B93"/>
    <mergeCell ref="C75:C78"/>
    <mergeCell ref="F75:F77"/>
    <mergeCell ref="C85:C88"/>
    <mergeCell ref="D85:D87"/>
    <mergeCell ref="E85:E87"/>
    <mergeCell ref="F85:F87"/>
    <mergeCell ref="H61:H63"/>
    <mergeCell ref="A50:A69"/>
    <mergeCell ref="B50:B69"/>
    <mergeCell ref="F61:F63"/>
    <mergeCell ref="H85:H87"/>
    <mergeCell ref="G80:G82"/>
    <mergeCell ref="G51:G53"/>
    <mergeCell ref="G75:G77"/>
    <mergeCell ref="I85:I92"/>
    <mergeCell ref="C90:C93"/>
    <mergeCell ref="H114:H116"/>
    <mergeCell ref="E90:E92"/>
    <mergeCell ref="F90:F92"/>
    <mergeCell ref="H90:H92"/>
    <mergeCell ref="G56:G58"/>
    <mergeCell ref="H75:H77"/>
    <mergeCell ref="I75:I82"/>
    <mergeCell ref="C80:C83"/>
    <mergeCell ref="D75:D77"/>
    <mergeCell ref="E75:E77"/>
    <mergeCell ref="F80:F82"/>
    <mergeCell ref="G85:G87"/>
    <mergeCell ref="H80:H82"/>
    <mergeCell ref="G90:G92"/>
    <mergeCell ref="D90:D92"/>
    <mergeCell ref="E80:E82"/>
    <mergeCell ref="D80:D82"/>
    <mergeCell ref="H99:H101"/>
    <mergeCell ref="I99:I106"/>
    <mergeCell ref="C104:C107"/>
    <mergeCell ref="D104:D106"/>
    <mergeCell ref="E104:E106"/>
    <mergeCell ref="F104:F106"/>
    <mergeCell ref="I109:I116"/>
    <mergeCell ref="A98:A117"/>
    <mergeCell ref="B98:B117"/>
    <mergeCell ref="C99:C102"/>
    <mergeCell ref="D99:D101"/>
    <mergeCell ref="E99:E101"/>
    <mergeCell ref="F99:F101"/>
    <mergeCell ref="C109:C112"/>
    <mergeCell ref="D109:D111"/>
    <mergeCell ref="E109:E111"/>
    <mergeCell ref="F109:F111"/>
    <mergeCell ref="F114:F116"/>
    <mergeCell ref="H104:H106"/>
    <mergeCell ref="G99:G101"/>
    <mergeCell ref="C114:C117"/>
    <mergeCell ref="D114:D116"/>
    <mergeCell ref="E114:E116"/>
    <mergeCell ref="G114:G116"/>
    <mergeCell ref="H109:H111"/>
    <mergeCell ref="G109:G111"/>
    <mergeCell ref="G104:G106"/>
    <mergeCell ref="A122:A141"/>
    <mergeCell ref="B122:B141"/>
    <mergeCell ref="C123:C126"/>
    <mergeCell ref="D123:D125"/>
    <mergeCell ref="E123:E125"/>
    <mergeCell ref="F123:F125"/>
    <mergeCell ref="C133:C136"/>
    <mergeCell ref="F133:F135"/>
    <mergeCell ref="E133:E135"/>
    <mergeCell ref="D133:D135"/>
    <mergeCell ref="C138:C141"/>
    <mergeCell ref="D138:D140"/>
    <mergeCell ref="E138:E140"/>
    <mergeCell ref="F138:F140"/>
    <mergeCell ref="A146:A165"/>
    <mergeCell ref="B146:B165"/>
    <mergeCell ref="C147:C150"/>
    <mergeCell ref="D147:D149"/>
    <mergeCell ref="E147:E149"/>
    <mergeCell ref="F147:F149"/>
    <mergeCell ref="C157:C160"/>
    <mergeCell ref="D157:D159"/>
    <mergeCell ref="E157:E159"/>
    <mergeCell ref="F157:F159"/>
    <mergeCell ref="G157:G159"/>
    <mergeCell ref="H157:H159"/>
    <mergeCell ref="I157:I164"/>
    <mergeCell ref="C162:C165"/>
    <mergeCell ref="D162:D164"/>
    <mergeCell ref="E162:E164"/>
    <mergeCell ref="F162:F164"/>
    <mergeCell ref="G162:G164"/>
    <mergeCell ref="H162:H164"/>
    <mergeCell ref="G147:G149"/>
    <mergeCell ref="H147:H149"/>
    <mergeCell ref="I147:I154"/>
    <mergeCell ref="C152:C155"/>
    <mergeCell ref="D152:D154"/>
    <mergeCell ref="E152:E154"/>
    <mergeCell ref="F152:F154"/>
    <mergeCell ref="G152:G154"/>
    <mergeCell ref="H152:H154"/>
    <mergeCell ref="G138:G140"/>
    <mergeCell ref="H138:H140"/>
    <mergeCell ref="H123:H125"/>
    <mergeCell ref="I123:I130"/>
    <mergeCell ref="C128:C131"/>
    <mergeCell ref="D128:D130"/>
    <mergeCell ref="E128:E130"/>
    <mergeCell ref="G133:G135"/>
    <mergeCell ref="G128:G130"/>
    <mergeCell ref="F128:F130"/>
    <mergeCell ref="H133:H135"/>
    <mergeCell ref="G123:G125"/>
    <mergeCell ref="H128:H130"/>
    <mergeCell ref="I133:I135"/>
    <mergeCell ref="I137:I139"/>
  </mergeCells>
  <hyperlinks>
    <hyperlink ref="E8:E10" r:id="rId1" display="Digitaltechnik" xr:uid="{E0D0307D-D4CB-4355-BF29-C22AAE9FB8AA}"/>
    <hyperlink ref="H8:H10" r:id="rId2" display="Kontext 1" xr:uid="{50AFE6BE-075A-4176-AF92-13AFEA34A627}"/>
    <hyperlink ref="G32:G34" r:id="rId3" display="Lineare Algebra" xr:uid="{EAF83A08-4A53-43CF-AAD9-C2B5C05452F1}"/>
    <hyperlink ref="H37:H39" r:id="rId4" display="Kontext 2" xr:uid="{4019F281-360A-4B1E-9334-5C8BC5AAE317}"/>
    <hyperlink ref="G61:G63" r:id="rId5" display="Data Engineering" xr:uid="{EDA31E22-9636-4097-8C5A-C54F3C298716}"/>
    <hyperlink ref="H56:H58" r:id="rId6" display="Produkt- entwicklung 1" xr:uid="{4597E8C6-46A0-4F3D-8573-5946A255A598}"/>
    <hyperlink ref="G85:G87" r:id="rId7" display="Smart Factory Trends" xr:uid="{A58CD2E4-9C22-4CB4-A09A-7836CBA0ADCF}"/>
    <hyperlink ref="H80:H82" r:id="rId8" display="Produkt- entwicklung 2" xr:uid="{2DD9A532-B359-4BE3-8E75-3425104A383C}"/>
    <hyperlink ref="H99:H101" r:id="rId9" display="Digital Tools für Ingenieure" xr:uid="{524FDED8-FC06-428C-A62F-00144FF53478}"/>
    <hyperlink ref="G99:G101" r:id="rId10" display="AI &amp; Robotik" xr:uid="{2B948272-16D1-460A-9814-EE927EF31C81}"/>
    <hyperlink ref="D128:D130" r:id="rId11" display="Bachelor Thesis" xr:uid="{1BCA83DB-6D67-4221-AD00-50CEB0B54A39}"/>
    <hyperlink ref="E128:E130" r:id="rId12" display="Bachelor Thesis" xr:uid="{D64C0C51-5059-4D08-92B2-89F160AD1AC8}"/>
    <hyperlink ref="D123:D125" r:id="rId13" display="Bachelor Thesis" xr:uid="{0B697912-D1EF-4EC6-866E-2DA2514B49D6}"/>
    <hyperlink ref="E123:E125" r:id="rId14" display="Bachelor Thesis" xr:uid="{A4BA2827-2221-44E3-A763-C9234F6B4229}"/>
    <hyperlink ref="D75:D77" r:id="rId15" display="Produktionstechnik und Technologie" xr:uid="{E66D9560-74A4-4CA0-B6F6-0CF24C93AC97}"/>
    <hyperlink ref="H75:H77" r:id="rId16" display="Applied ML &amp; Predictive Maintenance" xr:uid="{E4E57742-FDC4-4A0F-BA2D-C5A0A8F96279}"/>
    <hyperlink ref="E75:E77" r:id="rId17" display="Produktionstechnik und Technologie" xr:uid="{1F92534C-D14B-42DA-A0FD-424D8B43B70A}"/>
    <hyperlink ref="D3:D5" r:id="rId18" display="Mathematik 1B" xr:uid="{4DCA5B62-60DA-4FF2-926E-F67440736654}"/>
    <hyperlink ref="E3:E5" r:id="rId19" display="Mathematik 1B" xr:uid="{237BFF8F-4E24-466E-9F7D-54BABDF6836F}"/>
    <hyperlink ref="H32:H34" r:id="rId20" display="Robotic Process Automation" xr:uid="{CBD65378-C365-4A9C-A8A8-127FDE7204A3}"/>
    <hyperlink ref="F99:F101" r:id="rId21" display="Angewandte FEM in der Statik" xr:uid="{160BC186-D305-4621-B6C4-252086E82873}"/>
    <hyperlink ref="H61:H63" r:id="rId22" display="Produkt- entwicklung 1" xr:uid="{0192C309-4D5B-4684-BFD5-2D7FBE3B530C}"/>
    <hyperlink ref="H85:H87" r:id="rId23" display="Produkt- entwicklung 2" xr:uid="{AFF0AD28-2DB7-43B1-A1F3-6508EBDC104A}"/>
    <hyperlink ref="H51:H53" r:id="rId24" display="Data Engineering" xr:uid="{A57E4C4E-0FB2-4C0A-BCCF-F6910FB58120}"/>
    <hyperlink ref="G75:G77" r:id="rId25" display="Digitale Twins Technologie" xr:uid="{3F4A8863-22F5-4C34-BC04-0B172DFA304E}"/>
    <hyperlink ref="F37:F39" r:id="rId26" display="Python Advance" xr:uid="{B5520D1E-7E4F-47B9-8EFD-9C9C0573FA23}"/>
    <hyperlink ref="G56:G58" r:id="rId27" display="Cyber-physische Systeme" xr:uid="{A2E70FF6-AB25-461C-9C05-8C613F0468C4}"/>
    <hyperlink ref="G8:G10" r:id="rId28" display="Industrielle Digitalisierung​" xr:uid="{A63B381F-C618-4399-B9B3-B48BBBE1958D}"/>
    <hyperlink ref="F3:F5" r:id="rId29" display="Python Basic" xr:uid="{67ACF275-E977-40E9-879E-69B90A56C662}"/>
    <hyperlink ref="G80:G82" r:id="rId30" display="Digitale Twins Technologie" xr:uid="{D1A49B27-80AD-4527-802A-D0036383DB57}"/>
    <hyperlink ref="H3:H5" r:id="rId31" display="Mechanik &amp; Werkstoffe" xr:uid="{D76FF445-398A-46E7-BC50-B493B93BBC8C}"/>
    <hyperlink ref="D56:D58" r:id="rId32" display="Mathematik 3B" xr:uid="{2F547E4E-BBC6-4C02-9021-410F8BCA4AE7}"/>
    <hyperlink ref="E104:E106" r:id="rId33" display="Industrie Projekt" xr:uid="{B3AEE8EA-9E94-4693-8463-6DA17AE5B473}"/>
    <hyperlink ref="E99:E101" r:id="rId34" display="Physik 2B" xr:uid="{A9F51DCF-38B7-4360-8E6F-73C74C04466E}"/>
    <hyperlink ref="G109:G111" r:id="rId35" display="CAD Aufbau" xr:uid="{8033621C-5BF5-4423-9194-A98C65FF7100}"/>
    <hyperlink ref="G27:G29" r:id="rId36" display="https://mycampus.hslu.ch/-/media/campus/common/files/dokumente/other/mycampus/ta/ta infos bachelor/ta modulbeschriebe/g k/t konstruktion in der maschinentechnik.pdf/" xr:uid="{BA9A4BB0-7251-4352-98AF-FB1B341703DD}"/>
    <hyperlink ref="F8:F10" r:id="rId37" display="Elektrotechnik Labor" xr:uid="{240F1730-F32C-4DF8-98F9-EF76FF67880B}"/>
    <hyperlink ref="H27:H29" r:id="rId38" display="Information Security Funda-mentals2)" xr:uid="{A0EF0328-CCD8-4039-BBD8-98879BE0A51F}"/>
    <hyperlink ref="I51:I58" r:id="rId39" display="AI &amp; Robotik" xr:uid="{EF30A543-D60D-4C11-A1FD-1141AC9B9C3B}"/>
    <hyperlink ref="F51:F53" r:id="rId40" display="Steuerungstechnik Grundlagen" xr:uid="{459C4382-4DD6-4F2C-B2CE-E78CE631045E}"/>
    <hyperlink ref="D66:D68" r:id="rId41" display="English for Engineers" xr:uid="{12AEF57C-6883-44E7-B152-0757476DBA22}"/>
    <hyperlink ref="E85:E87" r:id="rId42" display="Physik 1B" xr:uid="{C2B21C1A-587F-4F5C-A6CA-4A0C7A4EE893}"/>
    <hyperlink ref="I3:I10" r:id="rId43" display="CAD Blockwoche" xr:uid="{0E6DBE48-EE1B-410E-A3D8-844C825DFE71}"/>
    <hyperlink ref="D32:D34" r:id="rId44" display="Mathematik  2B" xr:uid="{185D01BD-D114-4B95-BE98-54AA637FDFE0}"/>
    <hyperlink ref="G128:G130" r:id="rId45" display="Applied Artificial Intelligence" xr:uid="{87CD4D41-1761-45A0-BF29-CD8767185400}"/>
    <hyperlink ref="I133:I135" r:id="rId46" display="AI - Search &amp; Optimi-zation" xr:uid="{EFB62B22-5B34-4305-95FF-68ABB7AF3BC6}"/>
    <hyperlink ref="F104:F106" r:id="rId47" display="Industrie Projekt" xr:uid="{E86C2A55-47F6-4AFA-BBCD-17C9F3F36774}"/>
  </hyperlinks>
  <pageMargins left="0.70866141732283472" right="0.70866141732283472" top="0.59055118110236227" bottom="0" header="0.31496062992125984" footer="0.31496062992125984"/>
  <pageSetup paperSize="9" scale="120" fitToHeight="3" orientation="landscape" r:id="rId48"/>
  <headerFooter>
    <oddFooter>&amp;L&amp;"-,Fett"&amp;8Hochschule Luzern Technik &amp; Architektur&amp;"-,Standard"
Technikumstrasse 21, CH-6048 Horw
hslu.ch/digital-engineer</oddFooter>
  </headerFooter>
  <rowBreaks count="6" manualBreakCount="6">
    <brk id="23" max="16383" man="1"/>
    <brk id="47" max="16383" man="1"/>
    <brk id="71" max="16383" man="1"/>
    <brk id="95" max="16383" man="1"/>
    <brk id="119" max="16383" man="1"/>
    <brk id="1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E1D2-E43A-4214-99D6-19B57B73E515}">
  <sheetPr codeName="Tabelle5">
    <tabColor rgb="FFFCC300"/>
  </sheetPr>
  <dimension ref="A1:N213"/>
  <sheetViews>
    <sheetView showGridLines="0" zoomScaleNormal="100" workbookViewId="0">
      <pane ySplit="1" topLeftCell="A14" activePane="bottomLeft" state="frozen"/>
      <selection pane="bottomLeft" activeCell="M35" sqref="M35"/>
    </sheetView>
  </sheetViews>
  <sheetFormatPr baseColWidth="10" defaultColWidth="11.5703125" defaultRowHeight="15" customHeight="1"/>
  <cols>
    <col min="1" max="1" width="5.5703125" style="5" customWidth="1"/>
    <col min="2" max="2" width="5.5703125" style="1" customWidth="1"/>
    <col min="3" max="3" width="15.5703125" style="1" customWidth="1"/>
    <col min="4" max="10" width="12.7109375" style="5" customWidth="1"/>
    <col min="11" max="11" width="11.5703125" style="1"/>
    <col min="12" max="12" width="12.85546875" style="1" bestFit="1" customWidth="1"/>
    <col min="13" max="13" width="6.42578125" style="1" customWidth="1"/>
    <col min="14" max="16384" width="11.5703125" style="1"/>
  </cols>
  <sheetData>
    <row r="1" spans="1:14" ht="41.1" customHeight="1">
      <c r="A1" s="413" t="s">
        <v>397</v>
      </c>
      <c r="B1" s="420"/>
      <c r="C1" s="420"/>
      <c r="D1" s="420"/>
      <c r="E1" s="420"/>
      <c r="F1" s="420"/>
      <c r="G1" s="420"/>
      <c r="H1" s="420"/>
      <c r="I1" s="420"/>
      <c r="J1" s="420"/>
      <c r="L1" s="11">
        <f>SUM(K2:K213)</f>
        <v>180</v>
      </c>
    </row>
    <row r="2" spans="1:14" ht="15" customHeight="1">
      <c r="A2" s="384" t="s">
        <v>292</v>
      </c>
      <c r="B2" s="385" t="s">
        <v>363</v>
      </c>
      <c r="C2" s="9" t="s">
        <v>364</v>
      </c>
      <c r="D2" s="10" t="s">
        <v>365</v>
      </c>
      <c r="E2" s="10" t="s">
        <v>366</v>
      </c>
      <c r="F2" s="10" t="s">
        <v>367</v>
      </c>
      <c r="G2" s="10" t="s">
        <v>368</v>
      </c>
      <c r="H2" s="10" t="s">
        <v>369</v>
      </c>
      <c r="I2" s="10" t="s">
        <v>398</v>
      </c>
      <c r="J2" s="10" t="s">
        <v>202</v>
      </c>
      <c r="K2" s="7">
        <f>SUM(D3:J21)</f>
        <v>27</v>
      </c>
      <c r="L2" s="7"/>
    </row>
    <row r="3" spans="1:14" ht="15.95" customHeight="1" thickBot="1">
      <c r="A3" s="384"/>
      <c r="B3" s="385"/>
      <c r="C3" s="373" t="s">
        <v>735</v>
      </c>
      <c r="D3" s="421" t="s">
        <v>399</v>
      </c>
      <c r="E3" s="422"/>
      <c r="F3" s="423"/>
      <c r="G3" s="409" t="s">
        <v>269</v>
      </c>
      <c r="H3" s="409" t="s">
        <v>638</v>
      </c>
      <c r="I3" s="397" t="s">
        <v>370</v>
      </c>
      <c r="J3" s="387" t="s">
        <v>431</v>
      </c>
      <c r="M3" s="2" t="s">
        <v>346</v>
      </c>
    </row>
    <row r="4" spans="1:14" ht="15.95" customHeight="1" thickTop="1" thickBot="1">
      <c r="A4" s="384"/>
      <c r="B4" s="385"/>
      <c r="C4" s="373"/>
      <c r="D4" s="421"/>
      <c r="E4" s="422"/>
      <c r="F4" s="423"/>
      <c r="G4" s="394"/>
      <c r="H4" s="394"/>
      <c r="I4" s="398"/>
      <c r="J4" s="387"/>
      <c r="M4" s="204"/>
      <c r="N4" s="5" t="s">
        <v>324</v>
      </c>
    </row>
    <row r="5" spans="1:14" ht="15.95" customHeight="1" thickTop="1" thickBot="1">
      <c r="A5" s="384"/>
      <c r="B5" s="385"/>
      <c r="C5" s="373"/>
      <c r="D5" s="421"/>
      <c r="E5" s="422"/>
      <c r="F5" s="423"/>
      <c r="G5" s="394"/>
      <c r="H5" s="394"/>
      <c r="I5" s="398"/>
      <c r="J5" s="387"/>
      <c r="M5" s="205"/>
      <c r="N5" s="5" t="s">
        <v>336</v>
      </c>
    </row>
    <row r="6" spans="1:14" ht="15.95" customHeight="1" thickTop="1" thickBot="1">
      <c r="A6" s="384"/>
      <c r="B6" s="385"/>
      <c r="C6" s="374"/>
      <c r="D6" s="421"/>
      <c r="E6" s="422"/>
      <c r="F6" s="423"/>
      <c r="G6" s="12">
        <v>3</v>
      </c>
      <c r="H6" s="12">
        <v>3</v>
      </c>
      <c r="I6" s="12"/>
      <c r="J6" s="387"/>
      <c r="M6" s="256"/>
      <c r="N6" s="5" t="s">
        <v>7</v>
      </c>
    </row>
    <row r="7" spans="1:14" ht="15.95" customHeight="1" thickTop="1" thickBot="1">
      <c r="A7" s="384"/>
      <c r="B7" s="385"/>
      <c r="C7" s="46" t="s">
        <v>371</v>
      </c>
      <c r="D7" s="421"/>
      <c r="E7" s="422"/>
      <c r="F7" s="423"/>
      <c r="G7" s="27"/>
      <c r="H7" s="13"/>
      <c r="I7" s="13"/>
      <c r="J7" s="387"/>
      <c r="M7" s="248"/>
      <c r="N7" s="1" t="s">
        <v>8</v>
      </c>
    </row>
    <row r="8" spans="1:14" ht="15.95" customHeight="1" thickTop="1" thickBot="1">
      <c r="A8" s="384"/>
      <c r="B8" s="385"/>
      <c r="C8" s="372" t="s">
        <v>736</v>
      </c>
      <c r="D8" s="421"/>
      <c r="E8" s="422"/>
      <c r="F8" s="423"/>
      <c r="G8" s="393" t="s">
        <v>624</v>
      </c>
      <c r="H8" s="388" t="s">
        <v>286</v>
      </c>
      <c r="I8" s="388" t="s">
        <v>304</v>
      </c>
      <c r="J8" s="387"/>
      <c r="M8" s="207"/>
      <c r="N8" s="1" t="s">
        <v>372</v>
      </c>
    </row>
    <row r="9" spans="1:14" ht="15.95" customHeight="1" thickTop="1">
      <c r="A9" s="384"/>
      <c r="B9" s="385"/>
      <c r="C9" s="373"/>
      <c r="D9" s="421"/>
      <c r="E9" s="422"/>
      <c r="F9" s="423"/>
      <c r="G9" s="394"/>
      <c r="H9" s="389"/>
      <c r="I9" s="389"/>
      <c r="J9" s="387"/>
      <c r="N9" s="3"/>
    </row>
    <row r="10" spans="1:14" ht="15.95" customHeight="1">
      <c r="A10" s="384"/>
      <c r="B10" s="385"/>
      <c r="C10" s="373"/>
      <c r="D10" s="421"/>
      <c r="E10" s="422"/>
      <c r="F10" s="423"/>
      <c r="G10" s="394"/>
      <c r="H10" s="389"/>
      <c r="I10" s="389"/>
      <c r="J10" s="387"/>
      <c r="N10" s="3"/>
    </row>
    <row r="11" spans="1:14" ht="15.95" customHeight="1">
      <c r="A11" s="384"/>
      <c r="B11" s="385"/>
      <c r="C11" s="374"/>
      <c r="D11" s="421"/>
      <c r="E11" s="422"/>
      <c r="F11" s="423"/>
      <c r="G11" s="12">
        <v>3</v>
      </c>
      <c r="H11" s="12">
        <v>6</v>
      </c>
      <c r="I11" s="12">
        <v>3</v>
      </c>
      <c r="J11" s="260">
        <v>3</v>
      </c>
      <c r="N11" s="3"/>
    </row>
    <row r="12" spans="1:14" ht="3.95" customHeight="1">
      <c r="A12" s="384"/>
      <c r="B12" s="385"/>
      <c r="C12" s="46"/>
      <c r="D12" s="421"/>
      <c r="E12" s="422"/>
      <c r="F12" s="423"/>
      <c r="H12" s="13"/>
      <c r="I12" s="13"/>
      <c r="J12" s="13"/>
      <c r="N12" s="3"/>
    </row>
    <row r="13" spans="1:14" ht="15.95" customHeight="1">
      <c r="A13" s="384"/>
      <c r="B13" s="385"/>
      <c r="C13" s="372" t="s">
        <v>737</v>
      </c>
      <c r="D13" s="421"/>
      <c r="E13" s="422"/>
      <c r="F13" s="423"/>
      <c r="G13" s="425" t="s">
        <v>370</v>
      </c>
      <c r="H13" s="412" t="s">
        <v>286</v>
      </c>
      <c r="I13" s="368"/>
      <c r="J13" s="369"/>
      <c r="N13" s="3"/>
    </row>
    <row r="14" spans="1:14" ht="15.95" customHeight="1">
      <c r="A14" s="384"/>
      <c r="B14" s="385"/>
      <c r="C14" s="373"/>
      <c r="D14" s="421"/>
      <c r="E14" s="422"/>
      <c r="F14" s="423"/>
      <c r="G14" s="426"/>
      <c r="H14" s="412"/>
      <c r="I14" s="369"/>
      <c r="J14" s="369"/>
      <c r="N14" s="3"/>
    </row>
    <row r="15" spans="1:14" ht="15.95" customHeight="1">
      <c r="A15" s="384"/>
      <c r="B15" s="385"/>
      <c r="C15" s="373"/>
      <c r="D15" s="421"/>
      <c r="E15" s="422"/>
      <c r="F15" s="423"/>
      <c r="G15" s="426"/>
      <c r="H15" s="412"/>
      <c r="I15" s="369"/>
      <c r="J15" s="369"/>
      <c r="N15" s="3"/>
    </row>
    <row r="16" spans="1:14" ht="15.95" customHeight="1">
      <c r="A16" s="384"/>
      <c r="B16" s="385"/>
      <c r="C16" s="374"/>
      <c r="D16" s="417"/>
      <c r="E16" s="418"/>
      <c r="F16" s="424"/>
      <c r="G16" s="12">
        <v>6</v>
      </c>
      <c r="H16" s="38"/>
      <c r="I16" s="14"/>
      <c r="J16" s="369"/>
    </row>
    <row r="17" spans="1:14" ht="12" customHeight="1">
      <c r="A17" s="384"/>
      <c r="B17" s="385"/>
      <c r="C17" s="46"/>
      <c r="D17" s="13"/>
      <c r="E17" s="28"/>
      <c r="F17" s="13"/>
      <c r="G17" s="13"/>
      <c r="H17" s="28"/>
      <c r="I17" s="13"/>
      <c r="J17" s="369"/>
    </row>
    <row r="18" spans="1:14" ht="15.95" customHeight="1">
      <c r="A18" s="384"/>
      <c r="B18" s="385"/>
      <c r="C18" s="372" t="s">
        <v>738</v>
      </c>
      <c r="D18" s="368"/>
      <c r="E18" s="368"/>
      <c r="F18" s="368"/>
      <c r="G18" s="368"/>
      <c r="H18" s="368"/>
      <c r="I18" s="368"/>
      <c r="J18" s="369"/>
      <c r="M18" s="2" t="s">
        <v>349</v>
      </c>
      <c r="N18" s="55"/>
    </row>
    <row r="19" spans="1:14" ht="15.95" customHeight="1">
      <c r="A19" s="384"/>
      <c r="B19" s="385"/>
      <c r="C19" s="373"/>
      <c r="D19" s="369"/>
      <c r="E19" s="369"/>
      <c r="F19" s="369"/>
      <c r="G19" s="369"/>
      <c r="H19" s="369"/>
      <c r="I19" s="369"/>
      <c r="J19" s="369"/>
      <c r="M19" s="1" t="s">
        <v>323</v>
      </c>
      <c r="N19" s="55"/>
    </row>
    <row r="20" spans="1:14" ht="15.95" customHeight="1">
      <c r="A20" s="384"/>
      <c r="B20" s="385"/>
      <c r="C20" s="373"/>
      <c r="D20" s="369"/>
      <c r="E20" s="369"/>
      <c r="F20" s="369"/>
      <c r="G20" s="369"/>
      <c r="H20" s="369"/>
      <c r="I20" s="369"/>
      <c r="J20" s="369"/>
      <c r="M20" s="1" t="s">
        <v>327</v>
      </c>
      <c r="N20" s="55"/>
    </row>
    <row r="21" spans="1:14" ht="15.95" customHeight="1">
      <c r="A21" s="384"/>
      <c r="B21" s="385"/>
      <c r="C21" s="383"/>
      <c r="D21" s="19"/>
      <c r="E21" s="19"/>
      <c r="F21" s="19"/>
      <c r="G21" s="19"/>
      <c r="H21" s="19"/>
      <c r="I21" s="19"/>
      <c r="J21" s="19"/>
      <c r="M21" s="1" t="s">
        <v>331</v>
      </c>
      <c r="N21" s="55"/>
    </row>
    <row r="22" spans="1:14" ht="15" customHeight="1">
      <c r="M22" s="1" t="s">
        <v>335</v>
      </c>
      <c r="N22" s="55"/>
    </row>
    <row r="26" spans="1:14" ht="15" customHeight="1">
      <c r="A26" s="384" t="s">
        <v>292</v>
      </c>
      <c r="B26" s="385" t="s">
        <v>400</v>
      </c>
      <c r="C26" s="9" t="s">
        <v>373</v>
      </c>
      <c r="D26" s="10" t="s">
        <v>365</v>
      </c>
      <c r="E26" s="10" t="s">
        <v>366</v>
      </c>
      <c r="F26" s="10" t="s">
        <v>367</v>
      </c>
      <c r="G26" s="10" t="s">
        <v>368</v>
      </c>
      <c r="H26" s="10" t="s">
        <v>369</v>
      </c>
      <c r="I26" s="10" t="s">
        <v>398</v>
      </c>
      <c r="J26" s="10" t="s">
        <v>202</v>
      </c>
      <c r="K26" s="7">
        <f>SUM(D27:J45)</f>
        <v>21</v>
      </c>
      <c r="L26" s="7"/>
    </row>
    <row r="27" spans="1:14" ht="15.95" customHeight="1">
      <c r="A27" s="384"/>
      <c r="B27" s="385"/>
      <c r="C27" s="373" t="s">
        <v>735</v>
      </c>
      <c r="D27" s="421" t="s">
        <v>399</v>
      </c>
      <c r="E27" s="422"/>
      <c r="F27" s="423"/>
      <c r="G27" s="397" t="s">
        <v>285</v>
      </c>
      <c r="H27" s="397" t="s">
        <v>713</v>
      </c>
      <c r="I27" s="368"/>
      <c r="J27" s="391" t="s">
        <v>712</v>
      </c>
      <c r="M27" s="2"/>
    </row>
    <row r="28" spans="1:14" ht="15.95" customHeight="1">
      <c r="A28" s="384"/>
      <c r="B28" s="385"/>
      <c r="C28" s="373"/>
      <c r="D28" s="421"/>
      <c r="E28" s="422"/>
      <c r="F28" s="423"/>
      <c r="G28" s="398"/>
      <c r="H28" s="398"/>
      <c r="I28" s="369"/>
      <c r="J28" s="391"/>
      <c r="N28" s="5"/>
    </row>
    <row r="29" spans="1:14" ht="15.95" customHeight="1">
      <c r="A29" s="384"/>
      <c r="B29" s="385"/>
      <c r="C29" s="373"/>
      <c r="D29" s="421"/>
      <c r="E29" s="422"/>
      <c r="F29" s="423"/>
      <c r="G29" s="398"/>
      <c r="H29" s="398"/>
      <c r="I29" s="369"/>
      <c r="J29" s="391"/>
      <c r="M29" s="54"/>
      <c r="N29" s="5"/>
    </row>
    <row r="30" spans="1:14" ht="15.95" customHeight="1">
      <c r="A30" s="384"/>
      <c r="B30" s="385"/>
      <c r="C30" s="374"/>
      <c r="D30" s="421"/>
      <c r="E30" s="422"/>
      <c r="F30" s="423"/>
      <c r="G30" s="12">
        <v>3</v>
      </c>
      <c r="H30" s="12">
        <v>3</v>
      </c>
      <c r="I30" s="14"/>
      <c r="J30" s="391"/>
      <c r="N30" s="5"/>
    </row>
    <row r="31" spans="1:14" ht="15.95" customHeight="1">
      <c r="A31" s="384"/>
      <c r="B31" s="385"/>
      <c r="C31" s="46" t="s">
        <v>371</v>
      </c>
      <c r="D31" s="421"/>
      <c r="E31" s="422"/>
      <c r="F31" s="423"/>
      <c r="G31" s="27"/>
      <c r="H31" s="13"/>
      <c r="I31" s="13"/>
      <c r="J31" s="391"/>
      <c r="M31" s="27"/>
    </row>
    <row r="32" spans="1:14" ht="15.95" customHeight="1">
      <c r="A32" s="384"/>
      <c r="B32" s="385"/>
      <c r="C32" s="372" t="s">
        <v>736</v>
      </c>
      <c r="D32" s="421"/>
      <c r="E32" s="422"/>
      <c r="F32" s="423"/>
      <c r="G32" s="416" t="s">
        <v>377</v>
      </c>
      <c r="H32" s="426" t="s">
        <v>241</v>
      </c>
      <c r="I32" s="368"/>
      <c r="J32" s="391"/>
      <c r="M32" s="27"/>
    </row>
    <row r="33" spans="1:14" ht="15.95" customHeight="1">
      <c r="A33" s="384"/>
      <c r="B33" s="385"/>
      <c r="C33" s="373"/>
      <c r="D33" s="421"/>
      <c r="E33" s="422"/>
      <c r="F33" s="423"/>
      <c r="G33" s="401"/>
      <c r="H33" s="426"/>
      <c r="I33" s="369"/>
      <c r="J33" s="391"/>
      <c r="M33" s="27"/>
      <c r="N33" s="5"/>
    </row>
    <row r="34" spans="1:14" ht="15.95" customHeight="1">
      <c r="A34" s="384"/>
      <c r="B34" s="385"/>
      <c r="C34" s="373"/>
      <c r="D34" s="421"/>
      <c r="E34" s="422"/>
      <c r="F34" s="423"/>
      <c r="G34" s="401"/>
      <c r="H34" s="426"/>
      <c r="I34" s="369"/>
      <c r="J34" s="391"/>
    </row>
    <row r="35" spans="1:14" ht="15.95" customHeight="1">
      <c r="A35" s="384"/>
      <c r="B35" s="385"/>
      <c r="C35" s="374"/>
      <c r="D35" s="421"/>
      <c r="E35" s="422"/>
      <c r="F35" s="423"/>
      <c r="G35" s="49">
        <v>3</v>
      </c>
      <c r="H35" s="49">
        <v>3</v>
      </c>
      <c r="I35" s="14"/>
      <c r="J35" s="249">
        <v>3</v>
      </c>
    </row>
    <row r="36" spans="1:14" ht="3.95" customHeight="1">
      <c r="A36" s="384"/>
      <c r="B36" s="385"/>
      <c r="C36" s="46"/>
      <c r="D36" s="421"/>
      <c r="E36" s="422"/>
      <c r="F36" s="423"/>
      <c r="H36" s="13"/>
      <c r="I36" s="13"/>
      <c r="J36" s="13"/>
    </row>
    <row r="37" spans="1:14" ht="15.95" customHeight="1">
      <c r="A37" s="384"/>
      <c r="B37" s="385"/>
      <c r="C37" s="372" t="s">
        <v>737</v>
      </c>
      <c r="D37" s="421"/>
      <c r="E37" s="422"/>
      <c r="F37" s="423"/>
      <c r="G37" s="368"/>
      <c r="H37" s="389" t="s">
        <v>242</v>
      </c>
      <c r="I37" s="368"/>
      <c r="J37" s="369"/>
    </row>
    <row r="38" spans="1:14" ht="15.95" customHeight="1">
      <c r="A38" s="384"/>
      <c r="B38" s="385"/>
      <c r="C38" s="373"/>
      <c r="D38" s="421"/>
      <c r="E38" s="422"/>
      <c r="F38" s="423"/>
      <c r="G38" s="369"/>
      <c r="H38" s="389"/>
      <c r="I38" s="369"/>
      <c r="J38" s="369"/>
    </row>
    <row r="39" spans="1:14" ht="15.95" customHeight="1">
      <c r="A39" s="384"/>
      <c r="B39" s="385"/>
      <c r="C39" s="373"/>
      <c r="D39" s="421"/>
      <c r="E39" s="422"/>
      <c r="F39" s="423"/>
      <c r="G39" s="369"/>
      <c r="H39" s="389"/>
      <c r="I39" s="369"/>
      <c r="J39" s="369"/>
    </row>
    <row r="40" spans="1:14" ht="15.95" customHeight="1">
      <c r="A40" s="384"/>
      <c r="B40" s="385"/>
      <c r="C40" s="374"/>
      <c r="D40" s="417"/>
      <c r="E40" s="418"/>
      <c r="F40" s="419"/>
      <c r="G40" s="14"/>
      <c r="H40" s="12">
        <v>3</v>
      </c>
      <c r="I40" s="14"/>
      <c r="J40" s="369"/>
    </row>
    <row r="41" spans="1:14" ht="12" customHeight="1">
      <c r="A41" s="384"/>
      <c r="B41" s="385"/>
      <c r="C41" s="46"/>
      <c r="D41" s="25"/>
      <c r="E41" s="47"/>
      <c r="F41" s="26"/>
      <c r="G41" s="13"/>
      <c r="H41" s="28"/>
      <c r="I41" s="13"/>
      <c r="J41" s="369"/>
    </row>
    <row r="42" spans="1:14" ht="15.95" customHeight="1">
      <c r="A42" s="384"/>
      <c r="B42" s="385"/>
      <c r="C42" s="372" t="s">
        <v>738</v>
      </c>
      <c r="D42" s="368"/>
      <c r="E42" s="368"/>
      <c r="F42" s="368"/>
      <c r="G42" s="388" t="s">
        <v>268</v>
      </c>
      <c r="H42" s="368"/>
      <c r="I42" s="368"/>
      <c r="J42" s="369"/>
    </row>
    <row r="43" spans="1:14" ht="15.95" customHeight="1">
      <c r="A43" s="384"/>
      <c r="B43" s="385"/>
      <c r="C43" s="373"/>
      <c r="D43" s="369"/>
      <c r="E43" s="369"/>
      <c r="F43" s="369"/>
      <c r="G43" s="389"/>
      <c r="H43" s="369"/>
      <c r="I43" s="369"/>
      <c r="J43" s="369"/>
    </row>
    <row r="44" spans="1:14" ht="15.95" customHeight="1">
      <c r="A44" s="384"/>
      <c r="B44" s="385"/>
      <c r="C44" s="373"/>
      <c r="D44" s="369"/>
      <c r="E44" s="369"/>
      <c r="F44" s="369"/>
      <c r="G44" s="389"/>
      <c r="H44" s="369"/>
      <c r="I44" s="369"/>
      <c r="J44" s="369"/>
    </row>
    <row r="45" spans="1:14" ht="15.95" customHeight="1">
      <c r="A45" s="384"/>
      <c r="B45" s="385"/>
      <c r="C45" s="383"/>
      <c r="D45" s="19"/>
      <c r="E45" s="19"/>
      <c r="F45" s="19"/>
      <c r="G45" s="12">
        <v>3</v>
      </c>
      <c r="H45" s="19"/>
      <c r="I45" s="19"/>
      <c r="J45" s="19"/>
    </row>
    <row r="50" spans="1:11" ht="15" customHeight="1">
      <c r="A50" s="384" t="s">
        <v>292</v>
      </c>
      <c r="B50" s="385" t="s">
        <v>379</v>
      </c>
      <c r="C50" s="9" t="s">
        <v>380</v>
      </c>
      <c r="D50" s="10" t="s">
        <v>365</v>
      </c>
      <c r="E50" s="10" t="s">
        <v>366</v>
      </c>
      <c r="F50" s="10" t="s">
        <v>367</v>
      </c>
      <c r="G50" s="10" t="s">
        <v>368</v>
      </c>
      <c r="H50" s="10" t="s">
        <v>369</v>
      </c>
      <c r="I50" s="10" t="s">
        <v>398</v>
      </c>
      <c r="J50" s="10" t="s">
        <v>202</v>
      </c>
      <c r="K50" s="7">
        <f>SUM(D51:J69)</f>
        <v>24</v>
      </c>
    </row>
    <row r="51" spans="1:11" ht="15.95" customHeight="1">
      <c r="A51" s="384"/>
      <c r="B51" s="385"/>
      <c r="C51" s="373" t="s">
        <v>735</v>
      </c>
      <c r="D51" s="421" t="s">
        <v>401</v>
      </c>
      <c r="E51" s="422"/>
      <c r="F51" s="423"/>
      <c r="G51" s="394" t="s">
        <v>710</v>
      </c>
      <c r="H51" s="394" t="s">
        <v>626</v>
      </c>
      <c r="I51" s="368"/>
      <c r="J51" s="391" t="s">
        <v>866</v>
      </c>
    </row>
    <row r="52" spans="1:11" ht="15.95" customHeight="1">
      <c r="A52" s="384"/>
      <c r="B52" s="385"/>
      <c r="C52" s="373"/>
      <c r="D52" s="421"/>
      <c r="E52" s="422"/>
      <c r="F52" s="423"/>
      <c r="G52" s="394"/>
      <c r="H52" s="394"/>
      <c r="I52" s="369"/>
      <c r="J52" s="391"/>
    </row>
    <row r="53" spans="1:11" ht="15.95" customHeight="1">
      <c r="A53" s="384"/>
      <c r="B53" s="385"/>
      <c r="C53" s="373"/>
      <c r="D53" s="421"/>
      <c r="E53" s="422"/>
      <c r="F53" s="423"/>
      <c r="G53" s="394"/>
      <c r="H53" s="394"/>
      <c r="I53" s="369"/>
      <c r="J53" s="391"/>
    </row>
    <row r="54" spans="1:11" ht="15.95" customHeight="1">
      <c r="A54" s="384"/>
      <c r="B54" s="385"/>
      <c r="C54" s="374"/>
      <c r="D54" s="421"/>
      <c r="E54" s="422"/>
      <c r="F54" s="423"/>
      <c r="G54" s="16">
        <v>3</v>
      </c>
      <c r="H54" s="16"/>
      <c r="I54" s="14"/>
      <c r="J54" s="391"/>
    </row>
    <row r="55" spans="1:11" ht="15.95" customHeight="1">
      <c r="A55" s="384"/>
      <c r="B55" s="385"/>
      <c r="C55" s="46" t="s">
        <v>371</v>
      </c>
      <c r="D55" s="421"/>
      <c r="E55" s="422"/>
      <c r="F55" s="423"/>
      <c r="G55" s="48"/>
      <c r="H55" s="24"/>
      <c r="I55" s="27"/>
      <c r="J55" s="391"/>
    </row>
    <row r="56" spans="1:11" ht="14.25" customHeight="1">
      <c r="A56" s="384"/>
      <c r="B56" s="385"/>
      <c r="C56" s="372" t="s">
        <v>736</v>
      </c>
      <c r="D56" s="421"/>
      <c r="E56" s="422"/>
      <c r="F56" s="423"/>
      <c r="G56" s="392" t="s">
        <v>714</v>
      </c>
      <c r="H56" s="397" t="s">
        <v>424</v>
      </c>
      <c r="I56" s="368"/>
      <c r="J56" s="391"/>
    </row>
    <row r="57" spans="1:11" ht="14.25" customHeight="1">
      <c r="A57" s="384"/>
      <c r="B57" s="385"/>
      <c r="C57" s="373"/>
      <c r="D57" s="421"/>
      <c r="E57" s="422"/>
      <c r="F57" s="423"/>
      <c r="G57" s="389"/>
      <c r="H57" s="398"/>
      <c r="I57" s="369"/>
      <c r="J57" s="391"/>
    </row>
    <row r="58" spans="1:11" ht="14.25" customHeight="1">
      <c r="A58" s="384"/>
      <c r="B58" s="385"/>
      <c r="C58" s="373"/>
      <c r="D58" s="421"/>
      <c r="E58" s="422"/>
      <c r="F58" s="423"/>
      <c r="G58" s="389"/>
      <c r="H58" s="398"/>
      <c r="I58" s="369"/>
      <c r="J58" s="391"/>
    </row>
    <row r="59" spans="1:11" ht="14.25" customHeight="1">
      <c r="A59" s="384"/>
      <c r="B59" s="385"/>
      <c r="C59" s="374"/>
      <c r="D59" s="421"/>
      <c r="E59" s="422"/>
      <c r="F59" s="423"/>
      <c r="G59" s="12">
        <v>3</v>
      </c>
      <c r="H59" s="15">
        <v>6</v>
      </c>
      <c r="I59" s="14"/>
      <c r="J59" s="249">
        <v>3</v>
      </c>
    </row>
    <row r="60" spans="1:11" ht="3.95" customHeight="1">
      <c r="A60" s="384"/>
      <c r="B60" s="385"/>
      <c r="C60" s="46"/>
      <c r="D60" s="421"/>
      <c r="E60" s="422"/>
      <c r="F60" s="423"/>
      <c r="H60" s="13"/>
      <c r="I60" s="27"/>
      <c r="J60" s="13"/>
    </row>
    <row r="61" spans="1:11" ht="15" customHeight="1">
      <c r="A61" s="384"/>
      <c r="B61" s="385"/>
      <c r="C61" s="372" t="s">
        <v>737</v>
      </c>
      <c r="D61" s="421"/>
      <c r="E61" s="422"/>
      <c r="F61" s="423"/>
      <c r="G61" s="394" t="s">
        <v>626</v>
      </c>
      <c r="H61" s="397" t="s">
        <v>424</v>
      </c>
      <c r="I61" s="368"/>
      <c r="J61" s="369"/>
    </row>
    <row r="62" spans="1:11" ht="15" customHeight="1">
      <c r="A62" s="384"/>
      <c r="B62" s="385"/>
      <c r="C62" s="373"/>
      <c r="D62" s="421"/>
      <c r="E62" s="422"/>
      <c r="F62" s="423"/>
      <c r="G62" s="394"/>
      <c r="H62" s="398"/>
      <c r="I62" s="369"/>
      <c r="J62" s="369"/>
    </row>
    <row r="63" spans="1:11" ht="15" customHeight="1">
      <c r="A63" s="384"/>
      <c r="B63" s="385"/>
      <c r="C63" s="373"/>
      <c r="D63" s="421"/>
      <c r="E63" s="422"/>
      <c r="F63" s="423"/>
      <c r="G63" s="394"/>
      <c r="H63" s="398"/>
      <c r="I63" s="369"/>
      <c r="J63" s="369"/>
    </row>
    <row r="64" spans="1:11" ht="15" customHeight="1">
      <c r="A64" s="384"/>
      <c r="B64" s="385"/>
      <c r="C64" s="374"/>
      <c r="D64" s="417">
        <v>3</v>
      </c>
      <c r="E64" s="418"/>
      <c r="F64" s="419"/>
      <c r="G64" s="216">
        <v>6</v>
      </c>
      <c r="H64" s="12"/>
      <c r="I64" s="14"/>
      <c r="J64" s="369"/>
    </row>
    <row r="65" spans="1:11" ht="12" customHeight="1">
      <c r="A65" s="384"/>
      <c r="B65" s="385"/>
      <c r="C65" s="46"/>
      <c r="D65" s="13"/>
      <c r="E65" s="28"/>
      <c r="F65" s="13"/>
      <c r="G65" s="24"/>
      <c r="H65" s="13"/>
      <c r="I65" s="13"/>
      <c r="J65" s="369"/>
    </row>
    <row r="66" spans="1:11" ht="15" customHeight="1">
      <c r="A66" s="384"/>
      <c r="B66" s="385"/>
      <c r="C66" s="372" t="s">
        <v>738</v>
      </c>
      <c r="D66" s="368"/>
      <c r="E66" s="368"/>
      <c r="F66" s="368"/>
      <c r="G66" s="368"/>
      <c r="H66" s="368"/>
      <c r="I66" s="368"/>
      <c r="J66" s="369"/>
    </row>
    <row r="67" spans="1:11" ht="15" customHeight="1">
      <c r="A67" s="384"/>
      <c r="B67" s="385"/>
      <c r="C67" s="373"/>
      <c r="D67" s="369"/>
      <c r="E67" s="369"/>
      <c r="F67" s="369"/>
      <c r="G67" s="369"/>
      <c r="H67" s="369"/>
      <c r="I67" s="369"/>
      <c r="J67" s="369"/>
    </row>
    <row r="68" spans="1:11" ht="15" customHeight="1">
      <c r="A68" s="384"/>
      <c r="B68" s="385"/>
      <c r="C68" s="373"/>
      <c r="D68" s="369"/>
      <c r="E68" s="369"/>
      <c r="F68" s="369"/>
      <c r="G68" s="369"/>
      <c r="H68" s="369"/>
      <c r="I68" s="369"/>
      <c r="J68" s="369"/>
    </row>
    <row r="69" spans="1:11" ht="15" customHeight="1">
      <c r="A69" s="384"/>
      <c r="B69" s="385"/>
      <c r="C69" s="383"/>
      <c r="D69" s="19"/>
      <c r="E69" s="19"/>
      <c r="F69" s="19"/>
      <c r="G69" s="19"/>
      <c r="H69" s="19"/>
      <c r="I69" s="19"/>
      <c r="J69" s="19"/>
    </row>
    <row r="74" spans="1:11" ht="15" customHeight="1">
      <c r="A74" s="384" t="s">
        <v>378</v>
      </c>
      <c r="B74" s="385" t="s">
        <v>402</v>
      </c>
      <c r="C74" s="9" t="s">
        <v>384</v>
      </c>
      <c r="D74" s="10" t="s">
        <v>365</v>
      </c>
      <c r="E74" s="10" t="s">
        <v>366</v>
      </c>
      <c r="F74" s="10" t="s">
        <v>367</v>
      </c>
      <c r="G74" s="10" t="s">
        <v>368</v>
      </c>
      <c r="H74" s="10" t="s">
        <v>369</v>
      </c>
      <c r="I74" s="10" t="s">
        <v>398</v>
      </c>
      <c r="J74" s="10" t="s">
        <v>202</v>
      </c>
      <c r="K74" s="7">
        <f>SUM(D75:J93)</f>
        <v>24</v>
      </c>
    </row>
    <row r="75" spans="1:11" ht="15.95" customHeight="1">
      <c r="A75" s="384"/>
      <c r="B75" s="385"/>
      <c r="C75" s="373" t="s">
        <v>735</v>
      </c>
      <c r="D75" s="421" t="s">
        <v>401</v>
      </c>
      <c r="E75" s="431"/>
      <c r="F75" s="431"/>
      <c r="G75" s="401" t="s">
        <v>187</v>
      </c>
      <c r="H75" s="393" t="s">
        <v>386</v>
      </c>
      <c r="I75" s="398" t="s">
        <v>374</v>
      </c>
      <c r="J75" s="369"/>
    </row>
    <row r="76" spans="1:11" ht="15.95" customHeight="1">
      <c r="A76" s="384"/>
      <c r="B76" s="385"/>
      <c r="C76" s="373"/>
      <c r="D76" s="421"/>
      <c r="E76" s="431"/>
      <c r="F76" s="431"/>
      <c r="G76" s="401"/>
      <c r="H76" s="394"/>
      <c r="I76" s="398"/>
      <c r="J76" s="369"/>
    </row>
    <row r="77" spans="1:11" ht="15.95" customHeight="1">
      <c r="A77" s="384"/>
      <c r="B77" s="385"/>
      <c r="C77" s="373"/>
      <c r="D77" s="421"/>
      <c r="E77" s="431"/>
      <c r="F77" s="431"/>
      <c r="G77" s="401"/>
      <c r="H77" s="394"/>
      <c r="I77" s="398"/>
      <c r="J77" s="369"/>
    </row>
    <row r="78" spans="1:11" ht="15.95" customHeight="1">
      <c r="A78" s="384"/>
      <c r="B78" s="385"/>
      <c r="C78" s="374"/>
      <c r="D78" s="421"/>
      <c r="E78" s="431"/>
      <c r="F78" s="431"/>
      <c r="G78" s="49">
        <v>6</v>
      </c>
      <c r="H78" s="12">
        <v>3</v>
      </c>
      <c r="I78" s="12">
        <v>3</v>
      </c>
      <c r="J78" s="369"/>
    </row>
    <row r="79" spans="1:11" ht="15.95" customHeight="1">
      <c r="A79" s="384"/>
      <c r="B79" s="385"/>
      <c r="C79" s="46" t="s">
        <v>371</v>
      </c>
      <c r="D79" s="421"/>
      <c r="E79" s="431"/>
      <c r="F79" s="431"/>
      <c r="H79" s="13"/>
      <c r="I79" s="13"/>
      <c r="J79" s="369"/>
    </row>
    <row r="80" spans="1:11" ht="15.95" customHeight="1">
      <c r="A80" s="384"/>
      <c r="B80" s="385"/>
      <c r="C80" s="372" t="s">
        <v>736</v>
      </c>
      <c r="D80" s="421"/>
      <c r="E80" s="431"/>
      <c r="F80" s="431"/>
      <c r="G80" s="401" t="s">
        <v>187</v>
      </c>
      <c r="H80" s="397" t="s">
        <v>426</v>
      </c>
      <c r="I80" s="368"/>
      <c r="J80" s="369"/>
    </row>
    <row r="81" spans="1:10" ht="15.95" customHeight="1">
      <c r="A81" s="384"/>
      <c r="B81" s="385"/>
      <c r="C81" s="373"/>
      <c r="D81" s="421"/>
      <c r="E81" s="431"/>
      <c r="F81" s="431"/>
      <c r="G81" s="401"/>
      <c r="H81" s="398"/>
      <c r="I81" s="369"/>
      <c r="J81" s="369"/>
    </row>
    <row r="82" spans="1:10" ht="15.95" customHeight="1">
      <c r="A82" s="384"/>
      <c r="B82" s="385"/>
      <c r="C82" s="373"/>
      <c r="D82" s="421"/>
      <c r="E82" s="431"/>
      <c r="F82" s="431"/>
      <c r="G82" s="401"/>
      <c r="H82" s="398"/>
      <c r="I82" s="369"/>
      <c r="J82" s="369"/>
    </row>
    <row r="83" spans="1:10" ht="15.95" customHeight="1">
      <c r="A83" s="384"/>
      <c r="B83" s="385"/>
      <c r="C83" s="374"/>
      <c r="D83" s="421"/>
      <c r="E83" s="431"/>
      <c r="F83" s="431"/>
      <c r="G83" s="49"/>
      <c r="H83" s="12">
        <v>6</v>
      </c>
      <c r="I83" s="14"/>
      <c r="J83" s="14"/>
    </row>
    <row r="84" spans="1:10" ht="3.95" customHeight="1">
      <c r="A84" s="384"/>
      <c r="B84" s="385"/>
      <c r="C84" s="46"/>
      <c r="D84" s="421"/>
      <c r="E84" s="431"/>
      <c r="F84" s="431"/>
      <c r="G84" s="29"/>
      <c r="H84" s="43"/>
      <c r="I84" s="29"/>
      <c r="J84" s="13"/>
    </row>
    <row r="85" spans="1:10" ht="15.95" customHeight="1">
      <c r="A85" s="384"/>
      <c r="B85" s="385"/>
      <c r="C85" s="372" t="s">
        <v>737</v>
      </c>
      <c r="D85" s="421"/>
      <c r="E85" s="431"/>
      <c r="F85" s="431"/>
      <c r="G85" s="392" t="s">
        <v>159</v>
      </c>
      <c r="H85" s="397" t="s">
        <v>426</v>
      </c>
      <c r="I85" s="368"/>
      <c r="J85" s="369"/>
    </row>
    <row r="86" spans="1:10" ht="15.95" customHeight="1">
      <c r="A86" s="384"/>
      <c r="B86" s="385"/>
      <c r="C86" s="373"/>
      <c r="D86" s="421"/>
      <c r="E86" s="431"/>
      <c r="F86" s="431"/>
      <c r="G86" s="389"/>
      <c r="H86" s="398"/>
      <c r="I86" s="369"/>
      <c r="J86" s="369"/>
    </row>
    <row r="87" spans="1:10" ht="15.95" customHeight="1">
      <c r="A87" s="384"/>
      <c r="B87" s="385"/>
      <c r="C87" s="373"/>
      <c r="D87" s="421"/>
      <c r="E87" s="431"/>
      <c r="F87" s="431"/>
      <c r="G87" s="389"/>
      <c r="H87" s="398"/>
      <c r="I87" s="369"/>
      <c r="J87" s="369"/>
    </row>
    <row r="88" spans="1:10" ht="15.95" customHeight="1">
      <c r="A88" s="384"/>
      <c r="B88" s="385"/>
      <c r="C88" s="374"/>
      <c r="D88" s="417">
        <v>3</v>
      </c>
      <c r="E88" s="418"/>
      <c r="F88" s="424"/>
      <c r="G88" s="12">
        <v>3</v>
      </c>
      <c r="H88" s="12"/>
      <c r="I88" s="14"/>
      <c r="J88" s="369"/>
    </row>
    <row r="89" spans="1:10" ht="12" customHeight="1">
      <c r="A89" s="384"/>
      <c r="B89" s="385"/>
      <c r="C89" s="46"/>
      <c r="D89" s="13"/>
      <c r="E89" s="28"/>
      <c r="F89" s="13"/>
      <c r="G89" s="13"/>
      <c r="H89" s="13"/>
      <c r="I89" s="13"/>
      <c r="J89" s="369"/>
    </row>
    <row r="90" spans="1:10" ht="15.95" customHeight="1">
      <c r="A90" s="384"/>
      <c r="B90" s="385"/>
      <c r="C90" s="372" t="s">
        <v>738</v>
      </c>
      <c r="D90" s="368"/>
      <c r="E90" s="368"/>
      <c r="F90" s="368"/>
      <c r="G90" s="368"/>
      <c r="H90" s="368"/>
      <c r="I90" s="368"/>
      <c r="J90" s="369"/>
    </row>
    <row r="91" spans="1:10" ht="15.95" customHeight="1">
      <c r="A91" s="384"/>
      <c r="B91" s="385"/>
      <c r="C91" s="373"/>
      <c r="D91" s="369"/>
      <c r="E91" s="369"/>
      <c r="F91" s="369"/>
      <c r="G91" s="369"/>
      <c r="H91" s="369"/>
      <c r="I91" s="369"/>
      <c r="J91" s="369"/>
    </row>
    <row r="92" spans="1:10" ht="15.95" customHeight="1">
      <c r="A92" s="384"/>
      <c r="B92" s="385"/>
      <c r="C92" s="373"/>
      <c r="D92" s="369"/>
      <c r="E92" s="369"/>
      <c r="F92" s="369"/>
      <c r="G92" s="369"/>
      <c r="H92" s="369"/>
      <c r="I92" s="369"/>
      <c r="J92" s="369"/>
    </row>
    <row r="93" spans="1:10" ht="15.95" customHeight="1">
      <c r="A93" s="384"/>
      <c r="B93" s="385"/>
      <c r="C93" s="383"/>
      <c r="D93" s="19"/>
      <c r="E93" s="19"/>
      <c r="F93" s="19"/>
      <c r="G93" s="19"/>
      <c r="H93" s="19"/>
      <c r="I93" s="19"/>
      <c r="J93" s="19"/>
    </row>
    <row r="98" spans="1:11" ht="15" customHeight="1">
      <c r="A98" s="384" t="s">
        <v>378</v>
      </c>
      <c r="B98" s="385" t="s">
        <v>387</v>
      </c>
      <c r="C98" s="9" t="s">
        <v>388</v>
      </c>
      <c r="D98" s="10" t="s">
        <v>365</v>
      </c>
      <c r="E98" s="10" t="s">
        <v>366</v>
      </c>
      <c r="F98" s="10" t="s">
        <v>367</v>
      </c>
      <c r="G98" s="10" t="s">
        <v>368</v>
      </c>
      <c r="H98" s="10" t="s">
        <v>369</v>
      </c>
      <c r="I98" s="10" t="s">
        <v>398</v>
      </c>
      <c r="J98" s="10" t="s">
        <v>202</v>
      </c>
      <c r="K98" s="7">
        <f>SUM(D99:J117)</f>
        <v>24</v>
      </c>
    </row>
    <row r="99" spans="1:11" ht="15.95" customHeight="1">
      <c r="A99" s="384"/>
      <c r="B99" s="385"/>
      <c r="C99" s="373" t="s">
        <v>735</v>
      </c>
      <c r="D99" s="421" t="s">
        <v>401</v>
      </c>
      <c r="E99" s="422"/>
      <c r="F99" s="423"/>
      <c r="G99" s="429" t="s">
        <v>75</v>
      </c>
      <c r="H99" s="427" t="s">
        <v>289</v>
      </c>
      <c r="I99" s="397" t="s">
        <v>375</v>
      </c>
      <c r="J99" s="391" t="s">
        <v>711</v>
      </c>
    </row>
    <row r="100" spans="1:11" ht="15.95" customHeight="1">
      <c r="A100" s="384"/>
      <c r="B100" s="385"/>
      <c r="C100" s="373"/>
      <c r="D100" s="421"/>
      <c r="E100" s="422"/>
      <c r="F100" s="423"/>
      <c r="G100" s="402"/>
      <c r="H100" s="428"/>
      <c r="I100" s="398"/>
      <c r="J100" s="391"/>
    </row>
    <row r="101" spans="1:11" ht="15.95" customHeight="1">
      <c r="A101" s="384"/>
      <c r="B101" s="385"/>
      <c r="C101" s="373"/>
      <c r="D101" s="421"/>
      <c r="E101" s="422"/>
      <c r="F101" s="423"/>
      <c r="G101" s="402"/>
      <c r="H101" s="428"/>
      <c r="I101" s="398"/>
      <c r="J101" s="391"/>
    </row>
    <row r="102" spans="1:11" ht="15.95" customHeight="1">
      <c r="A102" s="384"/>
      <c r="B102" s="385"/>
      <c r="C102" s="374"/>
      <c r="D102" s="421"/>
      <c r="E102" s="422"/>
      <c r="F102" s="423"/>
      <c r="G102" s="51">
        <v>3</v>
      </c>
      <c r="H102" s="42">
        <v>3</v>
      </c>
      <c r="I102" s="12">
        <v>3</v>
      </c>
      <c r="J102" s="391"/>
    </row>
    <row r="103" spans="1:11" ht="15.95" customHeight="1">
      <c r="A103" s="384"/>
      <c r="B103" s="385"/>
      <c r="C103" s="46" t="s">
        <v>371</v>
      </c>
      <c r="D103" s="421"/>
      <c r="E103" s="422"/>
      <c r="F103" s="423"/>
      <c r="G103" s="234"/>
      <c r="H103" s="30"/>
      <c r="I103" s="30"/>
      <c r="J103" s="391"/>
    </row>
    <row r="104" spans="1:11" ht="15.95" customHeight="1">
      <c r="A104" s="384"/>
      <c r="B104" s="385"/>
      <c r="C104" s="372" t="s">
        <v>736</v>
      </c>
      <c r="D104" s="421"/>
      <c r="E104" s="422"/>
      <c r="F104" s="423"/>
      <c r="G104" s="427" t="s">
        <v>376</v>
      </c>
      <c r="H104" s="429" t="s">
        <v>103</v>
      </c>
      <c r="I104" s="368"/>
      <c r="J104" s="391"/>
    </row>
    <row r="105" spans="1:11" ht="15.95" customHeight="1">
      <c r="A105" s="384"/>
      <c r="B105" s="385"/>
      <c r="C105" s="373"/>
      <c r="D105" s="421"/>
      <c r="E105" s="422"/>
      <c r="F105" s="423"/>
      <c r="G105" s="428"/>
      <c r="H105" s="402"/>
      <c r="I105" s="369"/>
      <c r="J105" s="391"/>
    </row>
    <row r="106" spans="1:11" ht="15.95" customHeight="1">
      <c r="A106" s="384"/>
      <c r="B106" s="385"/>
      <c r="C106" s="373"/>
      <c r="D106" s="421"/>
      <c r="E106" s="422"/>
      <c r="F106" s="423"/>
      <c r="G106" s="428"/>
      <c r="H106" s="402"/>
      <c r="I106" s="369"/>
      <c r="J106" s="391"/>
    </row>
    <row r="107" spans="1:11" ht="15.95" customHeight="1">
      <c r="A107" s="384"/>
      <c r="B107" s="385"/>
      <c r="C107" s="374"/>
      <c r="D107" s="421"/>
      <c r="E107" s="422"/>
      <c r="F107" s="423"/>
      <c r="G107" s="42">
        <v>3</v>
      </c>
      <c r="H107" s="51">
        <v>3</v>
      </c>
      <c r="I107" s="23"/>
      <c r="J107" s="250">
        <v>3</v>
      </c>
    </row>
    <row r="108" spans="1:11" ht="3.95" customHeight="1">
      <c r="A108" s="384"/>
      <c r="B108" s="385"/>
      <c r="C108" s="46"/>
      <c r="D108" s="421"/>
      <c r="E108" s="422"/>
      <c r="F108" s="423"/>
      <c r="G108" s="44"/>
      <c r="I108" s="27"/>
      <c r="J108" s="13"/>
    </row>
    <row r="109" spans="1:11" ht="15.95" customHeight="1">
      <c r="A109" s="384"/>
      <c r="B109" s="385"/>
      <c r="C109" s="372" t="s">
        <v>737</v>
      </c>
      <c r="D109" s="421"/>
      <c r="E109" s="422"/>
      <c r="F109" s="423"/>
      <c r="G109" s="368"/>
      <c r="H109" s="368"/>
      <c r="I109" s="368"/>
      <c r="J109" s="369"/>
    </row>
    <row r="110" spans="1:11" ht="15.95" customHeight="1">
      <c r="A110" s="384"/>
      <c r="B110" s="385"/>
      <c r="C110" s="373"/>
      <c r="D110" s="421"/>
      <c r="E110" s="422"/>
      <c r="F110" s="423"/>
      <c r="G110" s="369"/>
      <c r="H110" s="369"/>
      <c r="I110" s="369"/>
      <c r="J110" s="369"/>
    </row>
    <row r="111" spans="1:11" ht="15.95" customHeight="1">
      <c r="A111" s="384"/>
      <c r="B111" s="385"/>
      <c r="C111" s="373"/>
      <c r="D111" s="421"/>
      <c r="E111" s="422"/>
      <c r="F111" s="423"/>
      <c r="G111" s="369"/>
      <c r="H111" s="369"/>
      <c r="I111" s="369"/>
      <c r="J111" s="369"/>
    </row>
    <row r="112" spans="1:11" ht="15.95" customHeight="1">
      <c r="A112" s="384"/>
      <c r="B112" s="385"/>
      <c r="C112" s="374"/>
      <c r="D112" s="417">
        <v>6</v>
      </c>
      <c r="E112" s="418"/>
      <c r="F112" s="424"/>
      <c r="G112" s="14"/>
      <c r="H112" s="14"/>
      <c r="I112" s="14"/>
      <c r="J112" s="369"/>
    </row>
    <row r="113" spans="1:11" ht="12" customHeight="1">
      <c r="A113" s="384"/>
      <c r="B113" s="385"/>
      <c r="C113" s="46"/>
      <c r="D113" s="13"/>
      <c r="E113" s="28"/>
      <c r="F113" s="13"/>
      <c r="G113" s="13"/>
      <c r="H113" s="13"/>
      <c r="I113" s="13"/>
      <c r="J113" s="369"/>
    </row>
    <row r="114" spans="1:11" ht="15.95" customHeight="1">
      <c r="A114" s="384"/>
      <c r="B114" s="385"/>
      <c r="C114" s="372" t="s">
        <v>738</v>
      </c>
      <c r="D114" s="368"/>
      <c r="E114" s="368"/>
      <c r="F114" s="368"/>
      <c r="G114" s="368"/>
      <c r="H114" s="368"/>
      <c r="I114" s="368"/>
      <c r="J114" s="369"/>
    </row>
    <row r="115" spans="1:11" ht="15.95" customHeight="1">
      <c r="A115" s="384"/>
      <c r="B115" s="385"/>
      <c r="C115" s="373"/>
      <c r="D115" s="369"/>
      <c r="E115" s="369"/>
      <c r="F115" s="369"/>
      <c r="G115" s="369"/>
      <c r="H115" s="369"/>
      <c r="I115" s="369"/>
      <c r="J115" s="369"/>
    </row>
    <row r="116" spans="1:11" ht="15.95" customHeight="1">
      <c r="A116" s="384"/>
      <c r="B116" s="385"/>
      <c r="C116" s="373"/>
      <c r="D116" s="369"/>
      <c r="E116" s="369"/>
      <c r="F116" s="369"/>
      <c r="G116" s="369"/>
      <c r="H116" s="369"/>
      <c r="I116" s="369"/>
      <c r="J116" s="369"/>
    </row>
    <row r="117" spans="1:11" ht="15.95" customHeight="1">
      <c r="A117" s="384"/>
      <c r="B117" s="385"/>
      <c r="C117" s="383"/>
      <c r="D117" s="19"/>
      <c r="E117" s="19"/>
      <c r="F117" s="19"/>
      <c r="G117" s="19"/>
      <c r="H117" s="19"/>
      <c r="I117" s="19"/>
      <c r="J117" s="19"/>
    </row>
    <row r="122" spans="1:11" ht="15" customHeight="1">
      <c r="A122" s="384" t="s">
        <v>378</v>
      </c>
      <c r="B122" s="385" t="s">
        <v>403</v>
      </c>
      <c r="C122" s="9" t="s">
        <v>391</v>
      </c>
      <c r="D122" s="10" t="s">
        <v>365</v>
      </c>
      <c r="E122" s="10" t="s">
        <v>366</v>
      </c>
      <c r="F122" s="10" t="s">
        <v>367</v>
      </c>
      <c r="G122" s="10" t="s">
        <v>368</v>
      </c>
      <c r="H122" s="10" t="s">
        <v>369</v>
      </c>
      <c r="I122" s="10" t="s">
        <v>398</v>
      </c>
      <c r="J122" s="10" t="s">
        <v>202</v>
      </c>
      <c r="K122" s="7">
        <f>SUM(D123:J141)</f>
        <v>24</v>
      </c>
    </row>
    <row r="123" spans="1:11" ht="15.95" customHeight="1">
      <c r="A123" s="384"/>
      <c r="B123" s="385"/>
      <c r="C123" s="373" t="s">
        <v>735</v>
      </c>
      <c r="D123" s="421" t="s">
        <v>401</v>
      </c>
      <c r="E123" s="422"/>
      <c r="F123" s="423"/>
      <c r="G123" s="438"/>
      <c r="H123" s="397" t="s">
        <v>22</v>
      </c>
      <c r="I123" s="397" t="s">
        <v>382</v>
      </c>
      <c r="J123" s="391" t="s">
        <v>643</v>
      </c>
    </row>
    <row r="124" spans="1:11" ht="15.95" customHeight="1">
      <c r="A124" s="384"/>
      <c r="B124" s="385"/>
      <c r="C124" s="373"/>
      <c r="D124" s="421"/>
      <c r="E124" s="422"/>
      <c r="F124" s="423"/>
      <c r="G124" s="439"/>
      <c r="H124" s="398"/>
      <c r="I124" s="398"/>
      <c r="J124" s="391"/>
    </row>
    <row r="125" spans="1:11" ht="15.95" customHeight="1">
      <c r="A125" s="384"/>
      <c r="B125" s="385"/>
      <c r="C125" s="373"/>
      <c r="D125" s="421"/>
      <c r="E125" s="422"/>
      <c r="F125" s="423"/>
      <c r="G125" s="439"/>
      <c r="H125" s="398"/>
      <c r="I125" s="398"/>
      <c r="J125" s="391"/>
    </row>
    <row r="126" spans="1:11" ht="15.95" customHeight="1">
      <c r="A126" s="384"/>
      <c r="B126" s="385"/>
      <c r="C126" s="374"/>
      <c r="D126" s="421"/>
      <c r="E126" s="422"/>
      <c r="F126" s="423"/>
      <c r="G126" s="14"/>
      <c r="H126" s="37">
        <v>3</v>
      </c>
      <c r="I126" s="12">
        <v>3</v>
      </c>
      <c r="J126" s="391"/>
    </row>
    <row r="127" spans="1:11" ht="15.95" customHeight="1">
      <c r="A127" s="384"/>
      <c r="B127" s="385"/>
      <c r="C127" s="46" t="s">
        <v>371</v>
      </c>
      <c r="D127" s="421"/>
      <c r="E127" s="422"/>
      <c r="F127" s="423"/>
      <c r="G127" s="30"/>
      <c r="H127" s="30"/>
      <c r="I127" s="30"/>
      <c r="J127" s="391"/>
    </row>
    <row r="128" spans="1:11" ht="15.95" customHeight="1">
      <c r="A128" s="384"/>
      <c r="B128" s="385"/>
      <c r="C128" s="372" t="s">
        <v>736</v>
      </c>
      <c r="D128" s="421"/>
      <c r="E128" s="422"/>
      <c r="F128" s="423"/>
      <c r="G128" s="405" t="s">
        <v>430</v>
      </c>
      <c r="H128" s="368"/>
      <c r="I128" s="368"/>
      <c r="J128" s="391"/>
    </row>
    <row r="129" spans="1:10" ht="15.95" customHeight="1">
      <c r="A129" s="384"/>
      <c r="B129" s="385"/>
      <c r="C129" s="373"/>
      <c r="D129" s="421"/>
      <c r="E129" s="422"/>
      <c r="F129" s="423"/>
      <c r="G129" s="406"/>
      <c r="H129" s="369"/>
      <c r="I129" s="369"/>
      <c r="J129" s="391"/>
    </row>
    <row r="130" spans="1:10" ht="15.95" customHeight="1">
      <c r="A130" s="384"/>
      <c r="B130" s="385"/>
      <c r="C130" s="373"/>
      <c r="D130" s="421"/>
      <c r="E130" s="422"/>
      <c r="F130" s="423"/>
      <c r="G130" s="406"/>
      <c r="H130" s="369"/>
      <c r="I130" s="369"/>
      <c r="J130" s="391"/>
    </row>
    <row r="131" spans="1:10" ht="15.95" customHeight="1">
      <c r="A131" s="384"/>
      <c r="B131" s="385"/>
      <c r="C131" s="374"/>
      <c r="D131" s="421"/>
      <c r="E131" s="422"/>
      <c r="F131" s="423"/>
      <c r="G131" s="51">
        <v>3</v>
      </c>
      <c r="H131" s="45"/>
      <c r="I131" s="23"/>
      <c r="J131" s="249">
        <v>3</v>
      </c>
    </row>
    <row r="132" spans="1:10" ht="3.95" customHeight="1">
      <c r="A132" s="384"/>
      <c r="B132" s="385"/>
      <c r="C132" s="46"/>
      <c r="D132" s="421"/>
      <c r="E132" s="422"/>
      <c r="F132" s="423"/>
      <c r="G132" s="31"/>
      <c r="H132" s="44"/>
      <c r="I132" s="44"/>
      <c r="J132" s="13"/>
    </row>
    <row r="133" spans="1:10" ht="15.95" customHeight="1">
      <c r="A133" s="384"/>
      <c r="B133" s="385"/>
      <c r="C133" s="372" t="s">
        <v>737</v>
      </c>
      <c r="D133" s="421"/>
      <c r="E133" s="422"/>
      <c r="F133" s="423"/>
      <c r="G133" s="429" t="s">
        <v>429</v>
      </c>
      <c r="H133" s="397" t="s">
        <v>381</v>
      </c>
      <c r="I133" s="368"/>
      <c r="J133" s="369"/>
    </row>
    <row r="134" spans="1:10" ht="15.95" customHeight="1">
      <c r="A134" s="384"/>
      <c r="B134" s="385"/>
      <c r="C134" s="373"/>
      <c r="D134" s="421"/>
      <c r="E134" s="422"/>
      <c r="F134" s="423"/>
      <c r="G134" s="402"/>
      <c r="H134" s="398"/>
      <c r="I134" s="369"/>
      <c r="J134" s="369"/>
    </row>
    <row r="135" spans="1:10" ht="15.95" customHeight="1">
      <c r="A135" s="384"/>
      <c r="B135" s="385"/>
      <c r="C135" s="373"/>
      <c r="D135" s="421"/>
      <c r="E135" s="422"/>
      <c r="F135" s="423"/>
      <c r="G135" s="402"/>
      <c r="H135" s="398"/>
      <c r="I135" s="369"/>
      <c r="J135" s="369"/>
    </row>
    <row r="136" spans="1:10" ht="15.95" customHeight="1">
      <c r="A136" s="384"/>
      <c r="B136" s="385"/>
      <c r="C136" s="374"/>
      <c r="D136" s="417">
        <v>6</v>
      </c>
      <c r="E136" s="418"/>
      <c r="F136" s="424"/>
      <c r="G136" s="51">
        <v>3</v>
      </c>
      <c r="H136" s="37">
        <v>3</v>
      </c>
      <c r="I136" s="14"/>
      <c r="J136" s="369"/>
    </row>
    <row r="137" spans="1:10" ht="12" customHeight="1">
      <c r="A137" s="384"/>
      <c r="B137" s="385"/>
      <c r="C137" s="46"/>
      <c r="D137" s="13"/>
      <c r="E137" s="28"/>
      <c r="F137" s="13"/>
      <c r="G137" s="33"/>
      <c r="H137" s="13"/>
      <c r="I137" s="13"/>
      <c r="J137" s="369"/>
    </row>
    <row r="138" spans="1:10" ht="15.95" customHeight="1">
      <c r="A138" s="384"/>
      <c r="B138" s="385"/>
      <c r="C138" s="372" t="s">
        <v>738</v>
      </c>
      <c r="D138" s="368"/>
      <c r="E138" s="368"/>
      <c r="F138" s="368"/>
      <c r="G138" s="368"/>
      <c r="H138" s="368"/>
      <c r="I138" s="368"/>
      <c r="J138" s="369"/>
    </row>
    <row r="139" spans="1:10" ht="15.95" customHeight="1">
      <c r="A139" s="384"/>
      <c r="B139" s="385"/>
      <c r="C139" s="373"/>
      <c r="D139" s="369"/>
      <c r="E139" s="369"/>
      <c r="F139" s="369"/>
      <c r="G139" s="369"/>
      <c r="H139" s="369"/>
      <c r="I139" s="369"/>
      <c r="J139" s="369"/>
    </row>
    <row r="140" spans="1:10" ht="15.95" customHeight="1">
      <c r="A140" s="384"/>
      <c r="B140" s="385"/>
      <c r="C140" s="373"/>
      <c r="D140" s="369"/>
      <c r="E140" s="369"/>
      <c r="F140" s="369"/>
      <c r="G140" s="369"/>
      <c r="H140" s="369"/>
      <c r="I140" s="369"/>
      <c r="J140" s="369"/>
    </row>
    <row r="141" spans="1:10" ht="15.95" customHeight="1">
      <c r="A141" s="384"/>
      <c r="B141" s="385"/>
      <c r="C141" s="383"/>
      <c r="D141" s="19"/>
      <c r="E141" s="19"/>
      <c r="F141" s="19"/>
      <c r="G141" s="19"/>
      <c r="H141" s="19"/>
      <c r="I141" s="19"/>
      <c r="J141" s="19"/>
    </row>
    <row r="146" spans="1:11" ht="15" customHeight="1">
      <c r="A146" s="384" t="s">
        <v>29</v>
      </c>
      <c r="B146" s="385" t="s">
        <v>393</v>
      </c>
      <c r="C146" s="9" t="s">
        <v>394</v>
      </c>
      <c r="D146" s="10" t="s">
        <v>365</v>
      </c>
      <c r="E146" s="10" t="s">
        <v>366</v>
      </c>
      <c r="F146" s="10" t="s">
        <v>367</v>
      </c>
      <c r="G146" s="10" t="s">
        <v>368</v>
      </c>
      <c r="H146" s="10" t="s">
        <v>369</v>
      </c>
      <c r="I146" s="10" t="s">
        <v>398</v>
      </c>
      <c r="J146" s="10" t="s">
        <v>202</v>
      </c>
      <c r="K146" s="7">
        <f>SUM(D147:J165)</f>
        <v>18</v>
      </c>
    </row>
    <row r="147" spans="1:11" ht="15.95" customHeight="1">
      <c r="A147" s="384"/>
      <c r="B147" s="385"/>
      <c r="C147" s="373" t="s">
        <v>735</v>
      </c>
      <c r="D147" s="421" t="s">
        <v>404</v>
      </c>
      <c r="E147" s="422"/>
      <c r="F147" s="423"/>
      <c r="G147" s="388" t="s">
        <v>73</v>
      </c>
      <c r="H147" s="399" t="s">
        <v>423</v>
      </c>
      <c r="I147" s="368"/>
      <c r="J147" s="387" t="s">
        <v>395</v>
      </c>
    </row>
    <row r="148" spans="1:11" ht="15.95" customHeight="1">
      <c r="A148" s="384"/>
      <c r="B148" s="385"/>
      <c r="C148" s="373"/>
      <c r="D148" s="421"/>
      <c r="E148" s="422"/>
      <c r="F148" s="423"/>
      <c r="G148" s="389"/>
      <c r="H148" s="400"/>
      <c r="I148" s="369"/>
      <c r="J148" s="387"/>
    </row>
    <row r="149" spans="1:11" ht="15.95" customHeight="1">
      <c r="A149" s="384"/>
      <c r="B149" s="385"/>
      <c r="C149" s="373"/>
      <c r="D149" s="421"/>
      <c r="E149" s="422"/>
      <c r="F149" s="423"/>
      <c r="G149" s="389"/>
      <c r="H149" s="400"/>
      <c r="I149" s="369"/>
      <c r="J149" s="387"/>
    </row>
    <row r="150" spans="1:11" ht="15.95" customHeight="1">
      <c r="A150" s="384"/>
      <c r="B150" s="385"/>
      <c r="C150" s="374"/>
      <c r="D150" s="421"/>
      <c r="E150" s="422"/>
      <c r="F150" s="423"/>
      <c r="G150" s="18">
        <v>3</v>
      </c>
      <c r="H150" s="12">
        <v>3</v>
      </c>
      <c r="I150" s="14"/>
      <c r="J150" s="387"/>
    </row>
    <row r="151" spans="1:11" ht="15.95" customHeight="1">
      <c r="A151" s="384"/>
      <c r="B151" s="385"/>
      <c r="C151" s="46" t="s">
        <v>371</v>
      </c>
      <c r="D151" s="421"/>
      <c r="E151" s="422"/>
      <c r="F151" s="423"/>
      <c r="G151" s="21"/>
      <c r="H151" s="27"/>
      <c r="I151" s="30"/>
      <c r="J151" s="387"/>
    </row>
    <row r="152" spans="1:11" ht="15.95" customHeight="1">
      <c r="A152" s="384"/>
      <c r="B152" s="385"/>
      <c r="C152" s="372" t="s">
        <v>736</v>
      </c>
      <c r="D152" s="421"/>
      <c r="E152" s="422"/>
      <c r="F152" s="423"/>
      <c r="G152" s="430" t="s">
        <v>389</v>
      </c>
      <c r="H152" s="430" t="s">
        <v>389</v>
      </c>
      <c r="I152" s="368"/>
      <c r="J152" s="387"/>
    </row>
    <row r="153" spans="1:11" ht="15.95" customHeight="1">
      <c r="A153" s="384"/>
      <c r="B153" s="385"/>
      <c r="C153" s="373"/>
      <c r="D153" s="421"/>
      <c r="E153" s="422"/>
      <c r="F153" s="423"/>
      <c r="G153" s="430"/>
      <c r="H153" s="430"/>
      <c r="I153" s="369"/>
      <c r="J153" s="387"/>
    </row>
    <row r="154" spans="1:11" ht="15.95" customHeight="1">
      <c r="A154" s="384"/>
      <c r="B154" s="385"/>
      <c r="C154" s="373"/>
      <c r="D154" s="421"/>
      <c r="E154" s="422"/>
      <c r="F154" s="423"/>
      <c r="G154" s="430"/>
      <c r="H154" s="430"/>
      <c r="I154" s="369"/>
      <c r="J154" s="387"/>
    </row>
    <row r="155" spans="1:11" ht="15.95" customHeight="1">
      <c r="A155" s="384"/>
      <c r="B155" s="385"/>
      <c r="C155" s="374"/>
      <c r="D155" s="421"/>
      <c r="E155" s="422"/>
      <c r="F155" s="423"/>
      <c r="G155" s="52">
        <v>6</v>
      </c>
      <c r="H155" s="52"/>
      <c r="I155" s="23"/>
      <c r="J155" s="41">
        <v>3</v>
      </c>
    </row>
    <row r="156" spans="1:11" ht="3.95" customHeight="1">
      <c r="A156" s="384"/>
      <c r="B156" s="385"/>
      <c r="C156" s="46"/>
      <c r="D156" s="421"/>
      <c r="E156" s="422"/>
      <c r="F156" s="423"/>
      <c r="G156" s="13"/>
      <c r="H156" s="13"/>
      <c r="I156" s="27"/>
      <c r="J156" s="13"/>
    </row>
    <row r="157" spans="1:11" ht="15.95" customHeight="1">
      <c r="A157" s="384"/>
      <c r="B157" s="385"/>
      <c r="C157" s="372" t="s">
        <v>737</v>
      </c>
      <c r="D157" s="421"/>
      <c r="E157" s="422"/>
      <c r="F157" s="423"/>
      <c r="G157" s="368"/>
      <c r="H157" s="440" t="s">
        <v>428</v>
      </c>
      <c r="I157" s="368"/>
      <c r="J157" s="369"/>
    </row>
    <row r="158" spans="1:11" ht="15.95" customHeight="1">
      <c r="A158" s="384"/>
      <c r="B158" s="385"/>
      <c r="C158" s="373"/>
      <c r="D158" s="421"/>
      <c r="E158" s="422"/>
      <c r="F158" s="423"/>
      <c r="G158" s="369"/>
      <c r="H158" s="387"/>
      <c r="I158" s="369"/>
      <c r="J158" s="369"/>
    </row>
    <row r="159" spans="1:11" ht="15.95" customHeight="1">
      <c r="A159" s="384"/>
      <c r="B159" s="385"/>
      <c r="C159" s="373"/>
      <c r="D159" s="421"/>
      <c r="E159" s="422"/>
      <c r="F159" s="423"/>
      <c r="G159" s="369"/>
      <c r="H159" s="387"/>
      <c r="I159" s="369"/>
      <c r="J159" s="369"/>
    </row>
    <row r="160" spans="1:11" ht="15.95" customHeight="1">
      <c r="A160" s="384"/>
      <c r="B160" s="385"/>
      <c r="C160" s="374"/>
      <c r="D160" s="417"/>
      <c r="E160" s="418"/>
      <c r="F160" s="419"/>
      <c r="G160" s="19"/>
      <c r="H160" s="41">
        <v>3</v>
      </c>
      <c r="I160" s="14"/>
      <c r="J160" s="369"/>
    </row>
    <row r="161" spans="1:11" ht="12" customHeight="1">
      <c r="A161" s="384"/>
      <c r="B161" s="385"/>
      <c r="C161" s="46"/>
      <c r="D161" s="13"/>
      <c r="E161" s="28"/>
      <c r="F161" s="13"/>
      <c r="G161" s="27"/>
      <c r="H161" s="13"/>
      <c r="I161" s="13"/>
      <c r="J161" s="369"/>
    </row>
    <row r="162" spans="1:11" ht="15.95" customHeight="1">
      <c r="A162" s="384"/>
      <c r="B162" s="385"/>
      <c r="C162" s="372" t="s">
        <v>738</v>
      </c>
      <c r="D162" s="368"/>
      <c r="E162" s="368"/>
      <c r="F162" s="368"/>
      <c r="G162" s="368"/>
      <c r="H162" s="368"/>
      <c r="I162" s="368"/>
      <c r="J162" s="369"/>
    </row>
    <row r="163" spans="1:11" ht="15.95" customHeight="1">
      <c r="A163" s="384"/>
      <c r="B163" s="385"/>
      <c r="C163" s="373"/>
      <c r="D163" s="369"/>
      <c r="E163" s="369"/>
      <c r="F163" s="369"/>
      <c r="G163" s="369"/>
      <c r="H163" s="369"/>
      <c r="I163" s="369"/>
      <c r="J163" s="369"/>
    </row>
    <row r="164" spans="1:11" ht="15.95" customHeight="1">
      <c r="A164" s="384"/>
      <c r="B164" s="385"/>
      <c r="C164" s="373"/>
      <c r="D164" s="369"/>
      <c r="E164" s="369"/>
      <c r="F164" s="369"/>
      <c r="G164" s="369"/>
      <c r="H164" s="369"/>
      <c r="I164" s="369"/>
      <c r="J164" s="369"/>
    </row>
    <row r="165" spans="1:11" ht="15.95" customHeight="1">
      <c r="A165" s="384"/>
      <c r="B165" s="385"/>
      <c r="C165" s="383"/>
      <c r="D165" s="19"/>
      <c r="E165" s="19"/>
      <c r="F165" s="19"/>
      <c r="G165" s="19"/>
      <c r="H165" s="19"/>
      <c r="I165" s="19"/>
      <c r="J165" s="19"/>
    </row>
    <row r="170" spans="1:11" ht="15" customHeight="1">
      <c r="A170" s="384" t="s">
        <v>29</v>
      </c>
      <c r="B170" s="385" t="s">
        <v>405</v>
      </c>
      <c r="C170" s="9" t="s">
        <v>407</v>
      </c>
      <c r="D170" s="10" t="s">
        <v>365</v>
      </c>
      <c r="E170" s="10" t="s">
        <v>366</v>
      </c>
      <c r="F170" s="10" t="s">
        <v>367</v>
      </c>
      <c r="G170" s="10" t="s">
        <v>368</v>
      </c>
      <c r="H170" s="10" t="s">
        <v>369</v>
      </c>
      <c r="I170" s="10" t="s">
        <v>398</v>
      </c>
      <c r="J170" s="10" t="s">
        <v>202</v>
      </c>
      <c r="K170" s="7">
        <f>SUM(D171:J189)</f>
        <v>18</v>
      </c>
    </row>
    <row r="171" spans="1:11" ht="15.95" customHeight="1">
      <c r="A171" s="384"/>
      <c r="B171" s="385"/>
      <c r="C171" s="373" t="s">
        <v>735</v>
      </c>
      <c r="D171" s="421" t="s">
        <v>404</v>
      </c>
      <c r="E171" s="422"/>
      <c r="F171" s="423"/>
      <c r="G171" s="430" t="s">
        <v>392</v>
      </c>
      <c r="H171" s="430" t="s">
        <v>392</v>
      </c>
      <c r="I171" s="368"/>
      <c r="J171" s="391" t="s">
        <v>715</v>
      </c>
    </row>
    <row r="172" spans="1:11" ht="15.95" customHeight="1">
      <c r="A172" s="384"/>
      <c r="B172" s="385"/>
      <c r="C172" s="373"/>
      <c r="D172" s="421"/>
      <c r="E172" s="422"/>
      <c r="F172" s="423"/>
      <c r="G172" s="430"/>
      <c r="H172" s="430"/>
      <c r="I172" s="369"/>
      <c r="J172" s="391"/>
    </row>
    <row r="173" spans="1:11" ht="15.95" customHeight="1">
      <c r="A173" s="384"/>
      <c r="B173" s="385"/>
      <c r="C173" s="373"/>
      <c r="D173" s="421"/>
      <c r="E173" s="422"/>
      <c r="F173" s="423"/>
      <c r="G173" s="430"/>
      <c r="H173" s="430"/>
      <c r="I173" s="369"/>
      <c r="J173" s="391"/>
    </row>
    <row r="174" spans="1:11" ht="15.95" customHeight="1">
      <c r="A174" s="384"/>
      <c r="B174" s="385"/>
      <c r="C174" s="374"/>
      <c r="D174" s="421"/>
      <c r="E174" s="422"/>
      <c r="F174" s="423"/>
      <c r="G174" s="53">
        <v>12</v>
      </c>
      <c r="H174" s="52"/>
      <c r="I174" s="14"/>
      <c r="J174" s="391"/>
    </row>
    <row r="175" spans="1:11" ht="15.95" customHeight="1">
      <c r="A175" s="384"/>
      <c r="B175" s="385"/>
      <c r="C175" s="46" t="s">
        <v>371</v>
      </c>
      <c r="D175" s="421"/>
      <c r="E175" s="422"/>
      <c r="F175" s="423"/>
      <c r="G175" s="30"/>
      <c r="H175" s="30"/>
      <c r="I175" s="30"/>
      <c r="J175" s="391"/>
    </row>
    <row r="176" spans="1:11" ht="15.95" customHeight="1">
      <c r="A176" s="384"/>
      <c r="B176" s="385"/>
      <c r="C176" s="372" t="s">
        <v>736</v>
      </c>
      <c r="D176" s="421"/>
      <c r="E176" s="422"/>
      <c r="F176" s="423"/>
      <c r="G176" s="399" t="s">
        <v>54</v>
      </c>
      <c r="H176" s="430" t="s">
        <v>392</v>
      </c>
      <c r="I176" s="368"/>
      <c r="J176" s="391"/>
    </row>
    <row r="177" spans="1:10" ht="15.95" customHeight="1">
      <c r="A177" s="384"/>
      <c r="B177" s="385"/>
      <c r="C177" s="373"/>
      <c r="D177" s="421"/>
      <c r="E177" s="422"/>
      <c r="F177" s="423"/>
      <c r="G177" s="400"/>
      <c r="H177" s="430"/>
      <c r="I177" s="369"/>
      <c r="J177" s="391"/>
    </row>
    <row r="178" spans="1:10" ht="15.95" customHeight="1">
      <c r="A178" s="384"/>
      <c r="B178" s="385"/>
      <c r="C178" s="373"/>
      <c r="D178" s="421"/>
      <c r="E178" s="422"/>
      <c r="F178" s="423"/>
      <c r="G178" s="400"/>
      <c r="H178" s="430"/>
      <c r="I178" s="369"/>
      <c r="J178" s="391"/>
    </row>
    <row r="179" spans="1:10" ht="15.95" customHeight="1">
      <c r="A179" s="384"/>
      <c r="B179" s="385"/>
      <c r="C179" s="374"/>
      <c r="D179" s="421"/>
      <c r="E179" s="422"/>
      <c r="F179" s="423"/>
      <c r="G179" s="12">
        <v>3</v>
      </c>
      <c r="H179" s="52"/>
      <c r="I179" s="23"/>
      <c r="J179" s="252">
        <v>3</v>
      </c>
    </row>
    <row r="180" spans="1:10" ht="3.95" customHeight="1">
      <c r="A180" s="384"/>
      <c r="B180" s="385"/>
      <c r="C180" s="46"/>
      <c r="D180" s="421"/>
      <c r="E180" s="422"/>
      <c r="F180" s="423"/>
      <c r="G180" s="27"/>
      <c r="H180" s="13"/>
      <c r="I180" s="27"/>
      <c r="J180" s="13"/>
    </row>
    <row r="181" spans="1:10" ht="15.95" customHeight="1">
      <c r="A181" s="384"/>
      <c r="B181" s="385"/>
      <c r="C181" s="372" t="s">
        <v>737</v>
      </c>
      <c r="D181" s="421"/>
      <c r="E181" s="422"/>
      <c r="F181" s="423"/>
      <c r="G181" s="414"/>
      <c r="H181" s="430" t="s">
        <v>392</v>
      </c>
      <c r="I181" s="368"/>
      <c r="J181" s="369"/>
    </row>
    <row r="182" spans="1:10" ht="15.95" customHeight="1">
      <c r="A182" s="384"/>
      <c r="B182" s="385"/>
      <c r="C182" s="373"/>
      <c r="D182" s="421"/>
      <c r="E182" s="422"/>
      <c r="F182" s="423"/>
      <c r="G182" s="415"/>
      <c r="H182" s="430"/>
      <c r="I182" s="369"/>
      <c r="J182" s="369"/>
    </row>
    <row r="183" spans="1:10" ht="15.95" customHeight="1">
      <c r="A183" s="384"/>
      <c r="B183" s="385"/>
      <c r="C183" s="373"/>
      <c r="D183" s="421"/>
      <c r="E183" s="422"/>
      <c r="F183" s="423"/>
      <c r="G183" s="415"/>
      <c r="H183" s="430"/>
      <c r="I183" s="369"/>
      <c r="J183" s="369"/>
    </row>
    <row r="184" spans="1:10" ht="15.95" customHeight="1">
      <c r="A184" s="384"/>
      <c r="B184" s="385"/>
      <c r="C184" s="374"/>
      <c r="D184" s="417"/>
      <c r="E184" s="418"/>
      <c r="F184" s="419"/>
      <c r="G184" s="14"/>
      <c r="H184" s="52"/>
      <c r="I184" s="14"/>
      <c r="J184" s="369"/>
    </row>
    <row r="185" spans="1:10" ht="12" customHeight="1">
      <c r="A185" s="384"/>
      <c r="B185" s="385"/>
      <c r="C185" s="46"/>
      <c r="D185" s="13"/>
      <c r="E185" s="28"/>
      <c r="F185" s="13"/>
      <c r="G185" s="13"/>
      <c r="H185" s="13"/>
      <c r="I185" s="13"/>
      <c r="J185" s="369"/>
    </row>
    <row r="186" spans="1:10" ht="15.95" customHeight="1">
      <c r="A186" s="384"/>
      <c r="B186" s="385"/>
      <c r="C186" s="372" t="s">
        <v>738</v>
      </c>
      <c r="D186" s="368"/>
      <c r="E186" s="368"/>
      <c r="F186" s="368"/>
      <c r="G186" s="368"/>
      <c r="H186" s="368"/>
      <c r="I186" s="368"/>
      <c r="J186" s="369"/>
    </row>
    <row r="187" spans="1:10" ht="15.95" customHeight="1">
      <c r="A187" s="384"/>
      <c r="B187" s="385"/>
      <c r="C187" s="373"/>
      <c r="D187" s="369"/>
      <c r="E187" s="369"/>
      <c r="F187" s="369"/>
      <c r="G187" s="369"/>
      <c r="H187" s="369"/>
      <c r="I187" s="369"/>
      <c r="J187" s="369"/>
    </row>
    <row r="188" spans="1:10" ht="15.95" customHeight="1">
      <c r="A188" s="384"/>
      <c r="B188" s="385"/>
      <c r="C188" s="373"/>
      <c r="D188" s="369"/>
      <c r="E188" s="369"/>
      <c r="F188" s="369"/>
      <c r="G188" s="369"/>
      <c r="H188" s="369"/>
      <c r="I188" s="369"/>
      <c r="J188" s="369"/>
    </row>
    <row r="189" spans="1:10" ht="15.95" customHeight="1">
      <c r="A189" s="384"/>
      <c r="B189" s="385"/>
      <c r="C189" s="383"/>
      <c r="D189" s="19"/>
      <c r="E189" s="19"/>
      <c r="F189" s="19"/>
      <c r="G189" s="19"/>
      <c r="H189" s="19"/>
      <c r="I189" s="19"/>
      <c r="J189" s="19"/>
    </row>
    <row r="194" spans="1:11" ht="15" customHeight="1">
      <c r="A194" s="384" t="s">
        <v>29</v>
      </c>
      <c r="B194" s="385" t="s">
        <v>406</v>
      </c>
      <c r="C194" s="9" t="s">
        <v>407</v>
      </c>
      <c r="D194" s="10" t="s">
        <v>365</v>
      </c>
      <c r="E194" s="10" t="s">
        <v>366</v>
      </c>
      <c r="F194" s="10" t="s">
        <v>367</v>
      </c>
      <c r="G194" s="10" t="s">
        <v>368</v>
      </c>
      <c r="H194" s="10" t="s">
        <v>369</v>
      </c>
      <c r="I194" s="10" t="s">
        <v>398</v>
      </c>
      <c r="J194" s="10" t="s">
        <v>202</v>
      </c>
      <c r="K194" s="7">
        <f>SUM(D195:J213)</f>
        <v>0</v>
      </c>
    </row>
    <row r="195" spans="1:11" ht="15.95" customHeight="1">
      <c r="A195" s="384"/>
      <c r="B195" s="385"/>
      <c r="C195" s="373" t="s">
        <v>735</v>
      </c>
      <c r="D195" s="432" t="s">
        <v>399</v>
      </c>
      <c r="E195" s="433"/>
      <c r="F195" s="434"/>
      <c r="G195" s="368"/>
      <c r="H195" s="380"/>
      <c r="I195" s="380"/>
      <c r="J195" s="369"/>
    </row>
    <row r="196" spans="1:11" ht="15.95" customHeight="1">
      <c r="A196" s="384"/>
      <c r="B196" s="385"/>
      <c r="C196" s="373"/>
      <c r="D196" s="432"/>
      <c r="E196" s="433"/>
      <c r="F196" s="434"/>
      <c r="G196" s="369"/>
      <c r="H196" s="381"/>
      <c r="I196" s="381"/>
      <c r="J196" s="369"/>
    </row>
    <row r="197" spans="1:11" ht="15.95" customHeight="1">
      <c r="A197" s="384"/>
      <c r="B197" s="385"/>
      <c r="C197" s="373"/>
      <c r="D197" s="432"/>
      <c r="E197" s="433"/>
      <c r="F197" s="434"/>
      <c r="G197" s="369"/>
      <c r="H197" s="381"/>
      <c r="I197" s="381"/>
      <c r="J197" s="369"/>
    </row>
    <row r="198" spans="1:11" ht="15.95" customHeight="1">
      <c r="A198" s="384"/>
      <c r="B198" s="385"/>
      <c r="C198" s="374"/>
      <c r="D198" s="432"/>
      <c r="E198" s="433"/>
      <c r="F198" s="434"/>
      <c r="G198" s="45"/>
      <c r="H198" s="14"/>
      <c r="I198" s="14"/>
      <c r="J198" s="369"/>
    </row>
    <row r="199" spans="1:11" ht="15.95" customHeight="1">
      <c r="A199" s="384"/>
      <c r="B199" s="385"/>
      <c r="C199" s="46" t="s">
        <v>371</v>
      </c>
      <c r="D199" s="432"/>
      <c r="E199" s="433"/>
      <c r="F199" s="434"/>
      <c r="G199" s="30"/>
      <c r="H199" s="30"/>
      <c r="I199" s="30"/>
      <c r="J199" s="369"/>
    </row>
    <row r="200" spans="1:11" ht="15.95" customHeight="1">
      <c r="A200" s="384"/>
      <c r="B200" s="385"/>
      <c r="C200" s="372" t="s">
        <v>736</v>
      </c>
      <c r="D200" s="432"/>
      <c r="E200" s="433"/>
      <c r="F200" s="434"/>
      <c r="G200" s="368"/>
      <c r="H200" s="368"/>
      <c r="I200" s="368"/>
      <c r="J200" s="369"/>
    </row>
    <row r="201" spans="1:11" ht="15.95" customHeight="1">
      <c r="A201" s="384"/>
      <c r="B201" s="385"/>
      <c r="C201" s="373"/>
      <c r="D201" s="432"/>
      <c r="E201" s="433"/>
      <c r="F201" s="434"/>
      <c r="G201" s="369"/>
      <c r="H201" s="369"/>
      <c r="I201" s="369"/>
      <c r="J201" s="369"/>
    </row>
    <row r="202" spans="1:11" ht="15.95" customHeight="1">
      <c r="A202" s="384"/>
      <c r="B202" s="385"/>
      <c r="C202" s="373"/>
      <c r="D202" s="432"/>
      <c r="E202" s="433"/>
      <c r="F202" s="434"/>
      <c r="G202" s="369"/>
      <c r="H202" s="369"/>
      <c r="I202" s="369"/>
      <c r="J202" s="369"/>
    </row>
    <row r="203" spans="1:11" ht="15.95" customHeight="1">
      <c r="A203" s="384"/>
      <c r="B203" s="385"/>
      <c r="C203" s="374"/>
      <c r="D203" s="432"/>
      <c r="E203" s="433"/>
      <c r="F203" s="434"/>
      <c r="G203" s="23"/>
      <c r="H203" s="23"/>
      <c r="I203" s="23"/>
      <c r="J203" s="14"/>
    </row>
    <row r="204" spans="1:11" ht="3.95" customHeight="1">
      <c r="A204" s="384"/>
      <c r="B204" s="385"/>
      <c r="C204" s="46"/>
      <c r="D204" s="432"/>
      <c r="E204" s="433"/>
      <c r="F204" s="434"/>
      <c r="G204" s="27"/>
      <c r="H204" s="27"/>
      <c r="I204" s="27"/>
      <c r="J204" s="13"/>
    </row>
    <row r="205" spans="1:11" ht="15.95" customHeight="1">
      <c r="A205" s="384"/>
      <c r="B205" s="385"/>
      <c r="C205" s="372" t="s">
        <v>737</v>
      </c>
      <c r="D205" s="432"/>
      <c r="E205" s="433"/>
      <c r="F205" s="434"/>
      <c r="G205" s="368"/>
      <c r="H205" s="368"/>
      <c r="I205" s="368"/>
      <c r="J205" s="369"/>
    </row>
    <row r="206" spans="1:11" ht="15.95" customHeight="1">
      <c r="A206" s="384"/>
      <c r="B206" s="385"/>
      <c r="C206" s="373"/>
      <c r="D206" s="432"/>
      <c r="E206" s="433"/>
      <c r="F206" s="434"/>
      <c r="G206" s="369"/>
      <c r="H206" s="369"/>
      <c r="I206" s="369"/>
      <c r="J206" s="369"/>
    </row>
    <row r="207" spans="1:11" ht="15.95" customHeight="1">
      <c r="A207" s="384"/>
      <c r="B207" s="385"/>
      <c r="C207" s="373"/>
      <c r="D207" s="432"/>
      <c r="E207" s="433"/>
      <c r="F207" s="434"/>
      <c r="G207" s="369"/>
      <c r="H207" s="369"/>
      <c r="I207" s="369"/>
      <c r="J207" s="369"/>
    </row>
    <row r="208" spans="1:11" ht="15.95" customHeight="1">
      <c r="A208" s="384"/>
      <c r="B208" s="385"/>
      <c r="C208" s="374"/>
      <c r="D208" s="435"/>
      <c r="E208" s="436"/>
      <c r="F208" s="437"/>
      <c r="G208" s="23"/>
      <c r="H208" s="23"/>
      <c r="I208" s="14"/>
      <c r="J208" s="369"/>
    </row>
    <row r="209" spans="1:10" ht="12" customHeight="1">
      <c r="A209" s="384"/>
      <c r="B209" s="385"/>
      <c r="C209" s="46"/>
      <c r="D209" s="13"/>
      <c r="E209" s="28"/>
      <c r="F209" s="13"/>
      <c r="G209" s="27"/>
      <c r="H209" s="13"/>
      <c r="I209" s="13"/>
      <c r="J209" s="369"/>
    </row>
    <row r="210" spans="1:10" ht="15.95" customHeight="1">
      <c r="A210" s="384"/>
      <c r="B210" s="385"/>
      <c r="C210" s="372" t="s">
        <v>738</v>
      </c>
      <c r="D210" s="368"/>
      <c r="E210" s="368"/>
      <c r="F210" s="368"/>
      <c r="G210" s="368"/>
      <c r="H210" s="368"/>
      <c r="I210" s="368"/>
      <c r="J210" s="369"/>
    </row>
    <row r="211" spans="1:10" ht="15.95" customHeight="1">
      <c r="A211" s="384"/>
      <c r="B211" s="385"/>
      <c r="C211" s="373"/>
      <c r="D211" s="369"/>
      <c r="E211" s="369"/>
      <c r="F211" s="369"/>
      <c r="G211" s="369"/>
      <c r="H211" s="369"/>
      <c r="I211" s="369"/>
      <c r="J211" s="369"/>
    </row>
    <row r="212" spans="1:10" ht="15.95" customHeight="1">
      <c r="A212" s="384"/>
      <c r="B212" s="385"/>
      <c r="C212" s="373"/>
      <c r="D212" s="369"/>
      <c r="E212" s="369"/>
      <c r="F212" s="369"/>
      <c r="G212" s="369"/>
      <c r="H212" s="369"/>
      <c r="I212" s="369"/>
      <c r="J212" s="369"/>
    </row>
    <row r="213" spans="1:10" ht="15.95" customHeight="1">
      <c r="A213" s="384"/>
      <c r="B213" s="385"/>
      <c r="C213" s="383"/>
      <c r="D213" s="19"/>
      <c r="E213" s="19"/>
      <c r="F213" s="19"/>
      <c r="G213" s="19"/>
      <c r="H213" s="19"/>
      <c r="I213" s="19"/>
      <c r="J213" s="19"/>
    </row>
  </sheetData>
  <mergeCells count="225">
    <mergeCell ref="J51:J58"/>
    <mergeCell ref="I152:I154"/>
    <mergeCell ref="G80:G82"/>
    <mergeCell ref="J61:J68"/>
    <mergeCell ref="F162:F164"/>
    <mergeCell ref="G162:G164"/>
    <mergeCell ref="H162:H164"/>
    <mergeCell ref="I162:I164"/>
    <mergeCell ref="H157:H159"/>
    <mergeCell ref="G152:G154"/>
    <mergeCell ref="I104:I106"/>
    <mergeCell ref="I114:I116"/>
    <mergeCell ref="J147:J154"/>
    <mergeCell ref="J109:J116"/>
    <mergeCell ref="I99:I101"/>
    <mergeCell ref="I133:I135"/>
    <mergeCell ref="J133:J140"/>
    <mergeCell ref="H123:H125"/>
    <mergeCell ref="I138:I140"/>
    <mergeCell ref="H85:H87"/>
    <mergeCell ref="H80:H82"/>
    <mergeCell ref="G157:G159"/>
    <mergeCell ref="H138:H140"/>
    <mergeCell ref="I85:I87"/>
    <mergeCell ref="J205:J212"/>
    <mergeCell ref="C210:C213"/>
    <mergeCell ref="D210:D212"/>
    <mergeCell ref="E210:E212"/>
    <mergeCell ref="F210:F212"/>
    <mergeCell ref="G210:G212"/>
    <mergeCell ref="H210:H212"/>
    <mergeCell ref="I210:I212"/>
    <mergeCell ref="D171:F183"/>
    <mergeCell ref="D184:F184"/>
    <mergeCell ref="I195:I197"/>
    <mergeCell ref="J195:J202"/>
    <mergeCell ref="I171:I173"/>
    <mergeCell ref="J171:J178"/>
    <mergeCell ref="H176:H178"/>
    <mergeCell ref="G176:G178"/>
    <mergeCell ref="G147:G149"/>
    <mergeCell ref="G85:G87"/>
    <mergeCell ref="J99:J106"/>
    <mergeCell ref="J75:J82"/>
    <mergeCell ref="J85:J92"/>
    <mergeCell ref="J123:J130"/>
    <mergeCell ref="I157:I159"/>
    <mergeCell ref="J157:J164"/>
    <mergeCell ref="H186:H188"/>
    <mergeCell ref="H109:H111"/>
    <mergeCell ref="H128:H130"/>
    <mergeCell ref="H133:H135"/>
    <mergeCell ref="J181:J188"/>
    <mergeCell ref="I123:I125"/>
    <mergeCell ref="I128:I130"/>
    <mergeCell ref="H147:H149"/>
    <mergeCell ref="I147:I149"/>
    <mergeCell ref="G123:G125"/>
    <mergeCell ref="A194:A213"/>
    <mergeCell ref="B194:B213"/>
    <mergeCell ref="C195:C198"/>
    <mergeCell ref="D195:F208"/>
    <mergeCell ref="G195:G197"/>
    <mergeCell ref="H195:H197"/>
    <mergeCell ref="C205:C208"/>
    <mergeCell ref="G205:G207"/>
    <mergeCell ref="H205:H207"/>
    <mergeCell ref="C200:C203"/>
    <mergeCell ref="G200:G202"/>
    <mergeCell ref="H200:H202"/>
    <mergeCell ref="A170:A189"/>
    <mergeCell ref="B170:B189"/>
    <mergeCell ref="C171:C174"/>
    <mergeCell ref="H171:H173"/>
    <mergeCell ref="C181:C184"/>
    <mergeCell ref="A146:A165"/>
    <mergeCell ref="C147:C150"/>
    <mergeCell ref="I205:I207"/>
    <mergeCell ref="I200:I202"/>
    <mergeCell ref="I181:I183"/>
    <mergeCell ref="I186:I188"/>
    <mergeCell ref="I176:I178"/>
    <mergeCell ref="C162:C165"/>
    <mergeCell ref="C157:C160"/>
    <mergeCell ref="C152:C155"/>
    <mergeCell ref="G181:G183"/>
    <mergeCell ref="H181:H183"/>
    <mergeCell ref="C176:C179"/>
    <mergeCell ref="G171:G173"/>
    <mergeCell ref="C186:C189"/>
    <mergeCell ref="D186:D188"/>
    <mergeCell ref="E186:E188"/>
    <mergeCell ref="F186:F188"/>
    <mergeCell ref="G186:G188"/>
    <mergeCell ref="A122:A141"/>
    <mergeCell ref="B122:B141"/>
    <mergeCell ref="C123:C126"/>
    <mergeCell ref="A98:A117"/>
    <mergeCell ref="G56:G58"/>
    <mergeCell ref="D114:D116"/>
    <mergeCell ref="E114:E116"/>
    <mergeCell ref="F114:F116"/>
    <mergeCell ref="C104:C107"/>
    <mergeCell ref="G128:G130"/>
    <mergeCell ref="C109:C112"/>
    <mergeCell ref="B98:B117"/>
    <mergeCell ref="C128:C131"/>
    <mergeCell ref="G114:G116"/>
    <mergeCell ref="D123:F135"/>
    <mergeCell ref="C138:C141"/>
    <mergeCell ref="D138:D140"/>
    <mergeCell ref="E138:E140"/>
    <mergeCell ref="F138:F140"/>
    <mergeCell ref="G99:G101"/>
    <mergeCell ref="D112:F112"/>
    <mergeCell ref="C114:C117"/>
    <mergeCell ref="D75:F87"/>
    <mergeCell ref="D88:F88"/>
    <mergeCell ref="B146:B165"/>
    <mergeCell ref="C133:C136"/>
    <mergeCell ref="G133:G135"/>
    <mergeCell ref="H114:H116"/>
    <mergeCell ref="H152:H154"/>
    <mergeCell ref="H75:H77"/>
    <mergeCell ref="C66:C69"/>
    <mergeCell ref="D66:D68"/>
    <mergeCell ref="E66:E68"/>
    <mergeCell ref="F66:F68"/>
    <mergeCell ref="B50:B69"/>
    <mergeCell ref="C51:C54"/>
    <mergeCell ref="B74:B93"/>
    <mergeCell ref="G138:G140"/>
    <mergeCell ref="D136:F136"/>
    <mergeCell ref="H90:H92"/>
    <mergeCell ref="H99:H101"/>
    <mergeCell ref="H104:H106"/>
    <mergeCell ref="D147:F159"/>
    <mergeCell ref="D160:F160"/>
    <mergeCell ref="D51:F63"/>
    <mergeCell ref="D64:F64"/>
    <mergeCell ref="D162:D164"/>
    <mergeCell ref="E162:E164"/>
    <mergeCell ref="I56:I58"/>
    <mergeCell ref="H51:H53"/>
    <mergeCell ref="D99:F111"/>
    <mergeCell ref="G90:G92"/>
    <mergeCell ref="C56:C59"/>
    <mergeCell ref="I51:I53"/>
    <mergeCell ref="I75:I77"/>
    <mergeCell ref="I61:I63"/>
    <mergeCell ref="G27:G29"/>
    <mergeCell ref="I66:I68"/>
    <mergeCell ref="I109:I111"/>
    <mergeCell ref="I80:I82"/>
    <mergeCell ref="I90:I92"/>
    <mergeCell ref="C99:C102"/>
    <mergeCell ref="G104:G106"/>
    <mergeCell ref="H56:H58"/>
    <mergeCell ref="H61:H63"/>
    <mergeCell ref="G109:G111"/>
    <mergeCell ref="G51:G53"/>
    <mergeCell ref="A26:A45"/>
    <mergeCell ref="B26:B45"/>
    <mergeCell ref="C27:C30"/>
    <mergeCell ref="H32:H34"/>
    <mergeCell ref="C37:C40"/>
    <mergeCell ref="A50:A69"/>
    <mergeCell ref="A74:A93"/>
    <mergeCell ref="G37:G39"/>
    <mergeCell ref="C61:C64"/>
    <mergeCell ref="G61:G63"/>
    <mergeCell ref="G66:G68"/>
    <mergeCell ref="C75:C78"/>
    <mergeCell ref="C90:C93"/>
    <mergeCell ref="D90:D92"/>
    <mergeCell ref="E90:E92"/>
    <mergeCell ref="G75:G77"/>
    <mergeCell ref="C85:C88"/>
    <mergeCell ref="F90:F92"/>
    <mergeCell ref="D27:F39"/>
    <mergeCell ref="C80:C83"/>
    <mergeCell ref="H66:H68"/>
    <mergeCell ref="A1:J1"/>
    <mergeCell ref="A2:A21"/>
    <mergeCell ref="B2:B21"/>
    <mergeCell ref="C3:C6"/>
    <mergeCell ref="G3:G5"/>
    <mergeCell ref="G8:G10"/>
    <mergeCell ref="I3:I5"/>
    <mergeCell ref="J3:J10"/>
    <mergeCell ref="C8:C11"/>
    <mergeCell ref="J13:J20"/>
    <mergeCell ref="C18:C21"/>
    <mergeCell ref="D18:D20"/>
    <mergeCell ref="E18:E20"/>
    <mergeCell ref="F18:F20"/>
    <mergeCell ref="G18:G20"/>
    <mergeCell ref="D3:F15"/>
    <mergeCell ref="D16:F16"/>
    <mergeCell ref="H18:H20"/>
    <mergeCell ref="I18:I20"/>
    <mergeCell ref="H8:H10"/>
    <mergeCell ref="I8:I10"/>
    <mergeCell ref="C13:C16"/>
    <mergeCell ref="G13:G15"/>
    <mergeCell ref="H3:H5"/>
    <mergeCell ref="H13:H15"/>
    <mergeCell ref="I13:I15"/>
    <mergeCell ref="J37:J44"/>
    <mergeCell ref="C42:C45"/>
    <mergeCell ref="D42:D44"/>
    <mergeCell ref="E42:E44"/>
    <mergeCell ref="F42:F44"/>
    <mergeCell ref="H42:H44"/>
    <mergeCell ref="I42:I44"/>
    <mergeCell ref="C32:C35"/>
    <mergeCell ref="G32:G34"/>
    <mergeCell ref="I32:I34"/>
    <mergeCell ref="I27:I29"/>
    <mergeCell ref="H37:H39"/>
    <mergeCell ref="I37:I39"/>
    <mergeCell ref="H27:H29"/>
    <mergeCell ref="D40:F40"/>
    <mergeCell ref="G42:G44"/>
    <mergeCell ref="J27:J34"/>
  </mergeCells>
  <hyperlinks>
    <hyperlink ref="H8:H10" r:id="rId1" display="Kontext 1" xr:uid="{87E51426-7232-4ED2-B868-A672DBBABA51}"/>
    <hyperlink ref="G32:G34" r:id="rId2" display="Lineare Algebra" xr:uid="{91C8BAFB-0020-454C-B4D7-D63FFAA03BE2}"/>
    <hyperlink ref="H37:H39" r:id="rId3" display="Kontext 2" xr:uid="{FD95FA33-5710-4E82-B898-B8902E89CE6E}"/>
    <hyperlink ref="I3:I5" r:id="rId4" display="Mathematik 1B" xr:uid="{0A3CF872-085C-4125-852E-E2E1E461D28C}"/>
    <hyperlink ref="G13:G15" r:id="rId5" display="Mathematik 1B" xr:uid="{63981CA8-8339-4075-A8A9-9805208B277C}"/>
    <hyperlink ref="H32:H34" r:id="rId6" display="Robotic Process Automation" xr:uid="{8D9B274B-47B6-4760-9C07-903150C3CE9B}"/>
    <hyperlink ref="G80:G82" r:id="rId7" display="Digitale Twins Technologie" xr:uid="{812C5A04-F2A0-4336-96F6-0792D4A00A39}"/>
    <hyperlink ref="J27:J33" r:id="rId8" display="Interaction for Virtual Reality" xr:uid="{500092B5-9F28-45C4-AB96-20856F4D7BA8}"/>
    <hyperlink ref="G147:G149" r:id="rId9" display="AI &amp; Robotik" xr:uid="{756600A2-41B5-451C-B0BE-BBA67DD18B1E}"/>
    <hyperlink ref="H104:H106" r:id="rId10" display="Controlling" xr:uid="{40BB7093-E88E-4636-ABF8-1D2B1741BDE3}"/>
    <hyperlink ref="G133:G135" r:id="rId11" display="Digital Business Models **" xr:uid="{F0367AD9-4674-451D-AE78-71F83FD7F2A8}"/>
    <hyperlink ref="G56:G58" r:id="rId12" display="Cyber-physische Systeme" xr:uid="{7D89B367-71CF-49CD-8C2C-078F48BD84DB}"/>
    <hyperlink ref="G171:G173" r:id="rId13" display="Bachelor Thesis" xr:uid="{C518326C-06C2-48B5-87C7-633F8338BF8A}"/>
    <hyperlink ref="H171:H173" r:id="rId14" display="Bachelor Thesis" xr:uid="{22D886D7-A527-42EC-932F-68FF8F601794}"/>
    <hyperlink ref="J147:J153" r:id="rId15" display="Interaction for Virtual Reality" xr:uid="{361E626F-4173-41FF-888D-C3A72FB57AFE}"/>
    <hyperlink ref="J147:J154" r:id="rId16" display="Big Data Lab Sandbox" xr:uid="{71AE7385-9D92-4B32-B0C5-ACF4E2CE7C3C}"/>
    <hyperlink ref="J171:J178" r:id="rId17" display="Blockchain &amp; IoT Hackathon 2)" xr:uid="{ACDBD000-736D-4E26-8EFE-7DC88533676B}"/>
    <hyperlink ref="H133:H135" r:id="rId18" display="Mathematik 3B" xr:uid="{D026E96D-7DEE-45A3-BC9F-907A2941C8F5}"/>
    <hyperlink ref="H56:H58" r:id="rId19" display="Produkt- entwicklung 1" xr:uid="{352C09CC-74C2-44A0-B2E2-BD365A365BDB}"/>
    <hyperlink ref="H61:H63" r:id="rId20" display="Produkt- entwicklung 1" xr:uid="{B571C05F-5264-4F5A-A649-019AEC9E2F89}"/>
    <hyperlink ref="H80:H82" r:id="rId21" display="Produkt- entwicklung 2" xr:uid="{63831676-59FA-4005-B9E1-7C77E127F9C9}"/>
    <hyperlink ref="H85:H87" r:id="rId22" display="Produkt- entwicklung 2" xr:uid="{BDE3B1D9-AD96-4AD3-B4DD-BCAA9C2F4AD4}"/>
    <hyperlink ref="G8:G10" r:id="rId23" display="Industrielle Digitalisierung​" xr:uid="{85F94408-B987-49D1-ACA3-77F9F94F611C}"/>
    <hyperlink ref="J3:J10" r:id="rId24" display="CAD Blockwoche" xr:uid="{C5718D15-D9A7-47D4-A6D6-0B9EB328A959}"/>
    <hyperlink ref="H27:H29" r:id="rId25" display="Information Security Funda-mentals2)" xr:uid="{740D966D-D9ED-454F-AEF7-A056A8BF9DE0}"/>
    <hyperlink ref="G61:G63" r:id="rId26" display="Data Engineering" xr:uid="{740E5142-12A0-40CA-B10B-883C58379BFD}"/>
    <hyperlink ref="H51:H53" r:id="rId27" display="Data Engineering" xr:uid="{E6107C8D-8945-4DB7-8FFE-A2925E0AA344}"/>
    <hyperlink ref="G75:G77" r:id="rId28" display="Digitale Twins Technologie" xr:uid="{83251330-38FF-4486-A1FD-75C6FF67C1A4}"/>
    <hyperlink ref="H147:H149" r:id="rId29" display="Digital Tools für Ingenieure" xr:uid="{2491EAFD-F9A3-4799-BC5B-3EB7AB6E5D27}"/>
    <hyperlink ref="G128:G130" r:id="rId30" display="Digital Busi- ness Process Engineering" xr:uid="{EE0E0311-FC8A-4848-BFF9-AEEC8FAB9E92}"/>
    <hyperlink ref="H99:H101" r:id="rId31" display="Design Grundlagen" xr:uid="{FA90EEAE-D4A5-4488-9F01-A0240A090A7A}"/>
    <hyperlink ref="H152:H154" r:id="rId32" display="Industrie Projekt" xr:uid="{31070E27-A536-4B70-8A51-41E19FCF3832}"/>
    <hyperlink ref="I8:I10" r:id="rId33" display="Python Basic" xr:uid="{700F707F-A47C-4985-B655-74FD298465B8}"/>
    <hyperlink ref="G27:G29" r:id="rId34" display="Digitaltechnik" xr:uid="{C52268B4-54E0-4F39-B239-15B0FDFAFADD}"/>
    <hyperlink ref="G85:G87" r:id="rId35" display="Smart Factory Trends" xr:uid="{6FBC5271-D140-4EE3-9DC7-CC38D3EF4D1B}"/>
    <hyperlink ref="G104:G106" r:id="rId36" display="CAD &amp; Simulation" xr:uid="{8B8F6E17-5E2F-499C-9804-0CEA6CDF6378}"/>
    <hyperlink ref="H3:H5" r:id="rId37" display="Mechanik &amp; Werkstoffe" xr:uid="{684204B0-4387-437F-AB38-E974D509A096}"/>
    <hyperlink ref="H75:H77" r:id="rId38" display="Applied ML &amp; Predictive Maintenance" xr:uid="{30EC84B2-CC74-457C-90B1-65A8FDE38CB7}"/>
    <hyperlink ref="G99:G101" r:id="rId39" display="Intelligente Systeme" xr:uid="{8AEFAC66-C104-4147-9634-12456BDC8103}"/>
    <hyperlink ref="G51:G53" r:id="rId40" display="Data Engineering" xr:uid="{A677B5A3-7422-4B7F-9CFD-29F7CECCBC65}"/>
    <hyperlink ref="H176:H178" r:id="rId41" display="Bachelor Thesis" xr:uid="{F75B3AB1-032C-4F13-95F2-A1A57495580F}"/>
    <hyperlink ref="G3:G5" r:id="rId42" display="https://mycampus.hslu.ch/-/media/campus/common/files/dokumente/other/mycampus/ta/ta infos bachelor/ta modulbeschriebe/g k/t konstruktion in der maschinentechnik.pdf/" xr:uid="{92E804AA-7AF0-4166-8381-F062C8E19768}"/>
    <hyperlink ref="J27:J34" r:id="rId43" display="Interaction for Virtual Reality 2)" xr:uid="{2A989760-462E-40D1-ADA0-D92ED19F1523}"/>
    <hyperlink ref="I99:I101" r:id="rId44" display="Physik 1B" xr:uid="{A03258A7-485E-4A21-B509-EB4D04278925}"/>
    <hyperlink ref="J99:J106" r:id="rId45" display="Grundlagen der Führung1)" xr:uid="{A2412324-9D6D-4A60-91C8-C8509A428074}"/>
    <hyperlink ref="I123:I125" r:id="rId46" display="Physik 2B" xr:uid="{E8375501-6A55-4840-868C-70B6F46D35A2}"/>
    <hyperlink ref="G42:G44" r:id="rId47" display="Python Advance" xr:uid="{A20053AD-D27B-4FF8-9DA2-E38FA33C28F3}"/>
    <hyperlink ref="G42" r:id="rId48" display="Einführung Python" xr:uid="{5C00D66E-9615-4270-98DD-6A3B2F20FA0E}"/>
    <hyperlink ref="G42:G45" r:id="rId49" display="Python Advance" xr:uid="{6D098BA5-DBCD-49C9-B4CE-F5E4391A49EA}"/>
    <hyperlink ref="G176:G178" r:id="rId50" display="Applied Artificial Intelligence" xr:uid="{CF2616BE-857E-4A63-B374-EF887E42BA75}"/>
    <hyperlink ref="H181:H183" r:id="rId51" display="Bachelor Thesis" xr:uid="{ADEBBB10-D4AD-4B18-984A-7AAC27111407}"/>
    <hyperlink ref="H157:H159" r:id="rId52" display="Daten-management" xr:uid="{571B9B54-C225-41B7-AE59-AA05AC13038C}"/>
    <hyperlink ref="G152:G154" r:id="rId53" display="Industrie Projekt" xr:uid="{8792022A-9565-4059-95CA-EDD6C6174E73}"/>
    <hyperlink ref="I75:I77" r:id="rId54" display="Mathematik  2B" xr:uid="{0985EC76-498A-478F-91BF-C8CFE4C272CF}"/>
  </hyperlinks>
  <pageMargins left="0.70866141732283472" right="0.51181102362204722" top="0.59055118110236227" bottom="0" header="0.31496062992125984" footer="0.31496062992125984"/>
  <pageSetup paperSize="9" scale="120" orientation="landscape" verticalDpi="1200" r:id="rId55"/>
  <headerFooter>
    <oddFooter>&amp;L&amp;"-,Fett"&amp;8Hochschule Luzern Technik &amp; Architektur&amp;"-,Standard"
Technikumstrasse 21, CH-6048 Horw
hslu.ch/digital-engineer</oddFooter>
  </headerFooter>
  <rowBreaks count="8" manualBreakCount="8">
    <brk id="23" max="16383" man="1"/>
    <brk id="47" max="16383" man="1"/>
    <brk id="71" max="16383" man="1"/>
    <brk id="95" max="16383" man="1"/>
    <brk id="119" max="16383" man="1"/>
    <brk id="143" max="16383" man="1"/>
    <brk id="167" max="16383" man="1"/>
    <brk id="19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34DF-1312-4A24-8AFF-DC8768DAABFA}">
  <sheetPr codeName="Tabelle7"/>
  <dimension ref="A1:B1"/>
  <sheetViews>
    <sheetView workbookViewId="0">
      <selection activeCell="B2" sqref="B2"/>
    </sheetView>
  </sheetViews>
  <sheetFormatPr baseColWidth="10" defaultColWidth="11.5703125" defaultRowHeight="15"/>
  <cols>
    <col min="1" max="1" width="14.85546875" style="1" customWidth="1"/>
    <col min="2" max="2" width="7.5703125" style="1" customWidth="1"/>
    <col min="3" max="16384" width="11.5703125" style="1"/>
  </cols>
  <sheetData>
    <row r="1" spans="1:2">
      <c r="A1" s="1" t="s">
        <v>408</v>
      </c>
      <c r="B1" s="6">
        <v>2023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1C88F40477C4494099C6F10AC342D" ma:contentTypeVersion="2" ma:contentTypeDescription="Create a new document." ma:contentTypeScope="" ma:versionID="a7ee81edf5a70b435776a9b02a74906a">
  <xsd:schema xmlns:xsd="http://www.w3.org/2001/XMLSchema" xmlns:xs="http://www.w3.org/2001/XMLSchema" xmlns:p="http://schemas.microsoft.com/office/2006/metadata/properties" xmlns:ns2="ecbf974a-ac3e-47b9-9cc3-0d1372e06a6c" targetNamespace="http://schemas.microsoft.com/office/2006/metadata/properties" ma:root="true" ma:fieldsID="8a7335f26434a7f8ce2a3c5a1e7305c6" ns2:_="">
    <xsd:import namespace="ecbf974a-ac3e-47b9-9cc3-0d1372e06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974a-ac3e-47b9-9cc3-0d1372e06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D0021-0F4F-4D40-850A-04DA59F94DD1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bf974a-ac3e-47b9-9cc3-0d1372e06a6c"/>
  </ds:schemaRefs>
</ds:datastoreItem>
</file>

<file path=customXml/itemProps2.xml><?xml version="1.0" encoding="utf-8"?>
<ds:datastoreItem xmlns:ds="http://schemas.openxmlformats.org/officeDocument/2006/customXml" ds:itemID="{554E0F63-C683-49E4-885D-1BAE69ECB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F96B1-FCAA-4F92-960C-B7DC64707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974a-ac3e-47b9-9cc3-0d1372e06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Angebot_26</vt:lpstr>
      <vt:lpstr>Lehrplan</vt:lpstr>
      <vt:lpstr>Angebot</vt:lpstr>
      <vt:lpstr>Vollzeit</vt:lpstr>
      <vt:lpstr>Berufsbegleitend</vt:lpstr>
      <vt:lpstr>Variabeln</vt:lpstr>
      <vt:lpstr>Angebot!Druckbereich</vt:lpstr>
      <vt:lpstr>Berufsbegleitend!Druckbereich</vt:lpstr>
      <vt:lpstr>Lehrplan!Druckbereich</vt:lpstr>
      <vt:lpstr>Vollzeit!Druckbereich</vt:lpstr>
      <vt:lpstr>Angebot!Drucktitel</vt:lpstr>
      <vt:lpstr>Berufsbegleitend!Drucktitel</vt:lpstr>
      <vt:lpstr>Lehrplan!Drucktitel</vt:lpstr>
      <vt:lpstr>Vollzeit!Drucktitel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Sprecher</dc:creator>
  <cp:keywords/>
  <dc:description/>
  <cp:lastModifiedBy>Müller Lukas HSLU T&amp;A</cp:lastModifiedBy>
  <cp:revision/>
  <cp:lastPrinted>2025-06-04T13:50:48Z</cp:lastPrinted>
  <dcterms:created xsi:type="dcterms:W3CDTF">2022-02-15T08:51:19Z</dcterms:created>
  <dcterms:modified xsi:type="dcterms:W3CDTF">2026-01-13T16:12:19Z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0x01010037A1C88F40477C4494099C6F10AC342D</vt:lpwstr>
  </property>
  <property fmtid="{D5CDD505-2E9C-101B-9397-08002B2CF9AE}" pid="3" name="MSIP_Label_e8b0afbd-3cf7-4707-aee4-8dc9d855de29_Enabled">
    <vt:lpwstr>true</vt:lpwstr>
  </property>
  <property fmtid="{D5CDD505-2E9C-101B-9397-08002B2CF9AE}" pid="4" name="MSIP_Label_e8b0afbd-3cf7-4707-aee4-8dc9d855de29_SetDate">
    <vt:lpwstr>2022-10-14T14:13:09Z</vt:lpwstr>
  </property>
  <property fmtid="{D5CDD505-2E9C-101B-9397-08002B2CF9AE}" pid="5" name="MSIP_Label_e8b0afbd-3cf7-4707-aee4-8dc9d855de29_Method">
    <vt:lpwstr>Standard</vt:lpwstr>
  </property>
  <property fmtid="{D5CDD505-2E9C-101B-9397-08002B2CF9AE}" pid="6" name="MSIP_Label_e8b0afbd-3cf7-4707-aee4-8dc9d855de29_Name">
    <vt:lpwstr>intern</vt:lpwstr>
  </property>
  <property fmtid="{D5CDD505-2E9C-101B-9397-08002B2CF9AE}" pid="7" name="MSIP_Label_e8b0afbd-3cf7-4707-aee4-8dc9d855de29_SiteId">
    <vt:lpwstr>75a34008-d7d1-4924-8e78-31fea86f6e68</vt:lpwstr>
  </property>
  <property fmtid="{D5CDD505-2E9C-101B-9397-08002B2CF9AE}" pid="8" name="MSIP_Label_e8b0afbd-3cf7-4707-aee4-8dc9d855de29_ActionId">
    <vt:lpwstr>9d9e070d-aa1c-4c34-9721-cdaf90299191</vt:lpwstr>
  </property>
  <property fmtid="{D5CDD505-2E9C-101B-9397-08002B2CF9AE}" pid="9" name="MSIP_Label_e8b0afbd-3cf7-4707-aee4-8dc9d855de29_ContentBits">
    <vt:lpwstr>0</vt:lpwstr>
  </property>
</Properties>
</file>